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TV\SSt_AL\3. EDV\GOVIS-CMS_Internet\GOVIS-CMS_GGSt\2. Formulare\2.3 Antragsformular Aufschub Besteuerung\"/>
    </mc:Choice>
  </mc:AlternateContent>
  <workbookProtection workbookAlgorithmName="SHA-512" workbookHashValue="B+EM56HauuFL/XY30UpG436UJZuLRBaKaUK7u+kYVA7QBpOtMWw/Jxm7JGUB6eWY4RW1uopsH06w3OhfR1pYNQ==" workbookSaltValue="PLPi6WnvmxzGwnOmBwEc9A==" workbookSpinCount="100000" lockStructure="1"/>
  <bookViews>
    <workbookView xWindow="240" yWindow="60" windowWidth="11580" windowHeight="6030"/>
  </bookViews>
  <sheets>
    <sheet name="1. Seite" sheetId="4" r:id="rId1"/>
    <sheet name="2. Seite" sheetId="3" r:id="rId2"/>
    <sheet name="BaukostenIndex-ZH" sheetId="5" state="hidden" r:id="rId3"/>
  </sheets>
  <definedNames>
    <definedName name="_xlnm.Print_Area" localSheetId="0">'1. Seite'!$B$1:$I$48</definedName>
    <definedName name="_xlnm.Print_Area" localSheetId="1">'2. Seite'!$B$2:$I$49</definedName>
  </definedNames>
  <calcPr calcId="162913"/>
</workbook>
</file>

<file path=xl/calcChain.xml><?xml version="1.0" encoding="utf-8"?>
<calcChain xmlns="http://schemas.openxmlformats.org/spreadsheetml/2006/main">
  <c r="H28" i="4" l="1"/>
  <c r="I27" i="4" l="1"/>
  <c r="I26" i="4"/>
  <c r="H36" i="4" l="1"/>
  <c r="H40" i="4"/>
  <c r="I36" i="4"/>
  <c r="I40" i="4" s="1"/>
  <c r="I42" i="4" s="1"/>
  <c r="I28" i="4" l="1"/>
  <c r="H41" i="4" s="1"/>
  <c r="H42" i="4" s="1"/>
</calcChain>
</file>

<file path=xl/sharedStrings.xml><?xml version="1.0" encoding="utf-8"?>
<sst xmlns="http://schemas.openxmlformats.org/spreadsheetml/2006/main" count="83" uniqueCount="78">
  <si>
    <t>Grundstückgewinnsteuer</t>
  </si>
  <si>
    <t xml:space="preserve"> Name, Vorname, Adresse, PLZ, Wohnort</t>
  </si>
  <si>
    <t>Geburtsdatum</t>
  </si>
  <si>
    <t>Anteil an Objekt</t>
  </si>
  <si>
    <t xml:space="preserve"> </t>
  </si>
  <si>
    <t>Betrag Fr.</t>
  </si>
  <si>
    <t>Ort und Datum:</t>
  </si>
  <si>
    <t>Beilagen:</t>
  </si>
  <si>
    <t>%</t>
  </si>
  <si>
    <t>Antrag um Aufschub der Besteuerung</t>
  </si>
  <si>
    <t>infolge Erbvorbezug/Schenkung/Vermächtnis</t>
  </si>
  <si>
    <t>Vollständigkeitserklärung und allfällige Vollmacht</t>
  </si>
  <si>
    <t>5.1 Bei Erbvorbezug</t>
  </si>
  <si>
    <t>5.2 Bei Schenkung / Vermächtnis</t>
  </si>
  <si>
    <t>Zahlung (in Bar, Check etc.)</t>
  </si>
  <si>
    <t>Schuldübernahmen, Hypotheken</t>
  </si>
  <si>
    <t>Kaufvertrag</t>
  </si>
  <si>
    <t>Erbvorbezugsvertrag</t>
  </si>
  <si>
    <t>Schenkungsvertrag</t>
  </si>
  <si>
    <t xml:space="preserve"> 1. Veräussernde Person</t>
  </si>
  <si>
    <t xml:space="preserve"> 2. Erwerbende Person</t>
  </si>
  <si>
    <t>Dieser Antrag ist vollständig und wahrheitsgetreu ausgefüllt. Zugleich wird die nebenstehend aufgeführte Person für diesen Antrag mit der rechtsgültigen Vertretung vor den Steuerbehörden bevollmächtigt. Alle steuerlichen Zustellungen und Rückfragen sind an die Vertretung zu richten!</t>
  </si>
  <si>
    <t>Unterschrift veräussernde Person(en):</t>
  </si>
  <si>
    <t xml:space="preserve"> Liegenschaftsgemeinde </t>
  </si>
  <si>
    <r>
      <t xml:space="preserve"> </t>
    </r>
    <r>
      <rPr>
        <sz val="10"/>
        <rFont val="Arial"/>
        <family val="2"/>
      </rPr>
      <t>Verkauf Nr. (VO-Nr.)</t>
    </r>
  </si>
  <si>
    <t xml:space="preserve">      Telefonische Rückfragen sind zu richten an: </t>
  </si>
  <si>
    <t>Bei Vertretung vollständige Adresse der vertretenden Person</t>
  </si>
  <si>
    <t>Wenn ja, wie?</t>
  </si>
  <si>
    <t xml:space="preserve">          Unterschrift erwerbende Person(en):</t>
  </si>
  <si>
    <t>Der Veräusserungserlös beträgt weniger als 75 % des aktuellen Verkehrswerts (siehe Ziff. 4).</t>
  </si>
  <si>
    <t xml:space="preserve"> 4. Berechnung Veräusserungserlös und Anteil in % am Verkehrswert</t>
  </si>
  <si>
    <r>
      <t>Verkehrswert</t>
    </r>
    <r>
      <rPr>
        <b/>
        <vertAlign val="superscript"/>
        <sz val="10"/>
        <color indexed="9"/>
        <rFont val="Arial"/>
        <family val="2"/>
      </rPr>
      <t>1</t>
    </r>
  </si>
  <si>
    <t>(Zutreffendes bitte ankreuzen; Voraussetzungen siehe Ziffer 5)</t>
  </si>
  <si>
    <t>Zusammensetzung Kaufpreis siehe Vertrag!</t>
  </si>
  <si>
    <t>Total Kaufpreis gemäss Vertrag</t>
  </si>
  <si>
    <t>Sonstige Kaufpreisbestandteile</t>
  </si>
  <si>
    <r>
      <t xml:space="preserve">3 </t>
    </r>
    <r>
      <rPr>
        <sz val="9"/>
        <rFont val="Arial"/>
        <family val="2"/>
      </rPr>
      <t>Sofern im "Total Kaufpreis gemäss Vertrag" ausdrücklich enthalten.</t>
    </r>
  </si>
  <si>
    <t>Verkehrswert (VW) gemäss Ziffer 3</t>
  </si>
  <si>
    <r>
      <t xml:space="preserve">Prozentualer Anteil </t>
    </r>
    <r>
      <rPr>
        <sz val="9"/>
        <rFont val="Arial"/>
        <family val="2"/>
      </rPr>
      <t xml:space="preserve">VE an VW (VE x 100 : VW) </t>
    </r>
    <r>
      <rPr>
        <vertAlign val="superscript"/>
        <sz val="9"/>
        <rFont val="Arial"/>
        <family val="2"/>
      </rPr>
      <t>4</t>
    </r>
  </si>
  <si>
    <t>Massgeblicher Veräusserungserlös (VE)</t>
  </si>
  <si>
    <r>
      <t xml:space="preserve">Erbvorbezug (bei späterer Erbteilung anzurechnender Betrag) </t>
    </r>
    <r>
      <rPr>
        <vertAlign val="superscript"/>
        <sz val="9"/>
        <rFont val="Arial"/>
        <family val="2"/>
      </rPr>
      <t>3</t>
    </r>
  </si>
  <si>
    <r>
      <t xml:space="preserve">Schenkung/Vermächtnis (unentgeltlicher, nicht zu zahlender Betrag) </t>
    </r>
    <r>
      <rPr>
        <vertAlign val="superscript"/>
        <sz val="9"/>
        <rFont val="Arial"/>
        <family val="2"/>
      </rPr>
      <t>3</t>
    </r>
  </si>
  <si>
    <r>
      <t xml:space="preserve">4  </t>
    </r>
    <r>
      <rPr>
        <sz val="9"/>
        <rFont val="Arial"/>
        <family val="2"/>
      </rPr>
      <t>Ein Aufschub der Besteuerung erfolgt, wenn der Veräusserungserlös weniger als 75 % des Verkehrswerts beträgt und die Voraussetzungen des beanspruchten Aufschubtatbestandes gem. Ziff. 5 erfüllt sind (siehe Rückseite).</t>
    </r>
  </si>
  <si>
    <t>Es sind alle Voraussetzungen des beanspruchten Aufschubtatbestandes zu beantworten!</t>
  </si>
  <si>
    <t>Die erwerbende Person ist Erbanwärterin.</t>
  </si>
  <si>
    <t>Dem Antrag sind der Erbvorbezugs- resp. Kaufvertrag beizulegen!</t>
  </si>
  <si>
    <t>Die Vertragsparteien sind sich der Schenkung / Zuwendung resp. des Vermächtnisses bewusst.</t>
  </si>
  <si>
    <t>Dem Antrag sind der Schenkungs-, Vermächtnis- resp. Kaufvertrag beizulegen!</t>
  </si>
  <si>
    <t>Die aufgeführten Vertragsparteien beantragen gemeinsam für den in Ziffer 3 aufgeführten Vertragsgegenstand die Besteuerung im Sinne von § 107 Bst. a StG und § 6 GGStV vollständig aufzuschieben infolge:</t>
  </si>
  <si>
    <t>(Formular für nichtlandwirtschaftliche Grundstücke)</t>
  </si>
  <si>
    <r>
      <t xml:space="preserve">Der Aufschub der Besteuerung zufolge Erbvorbezug ist beschränkt auf Rechtsgeschäfte, welche die veräussernde Person mit Rücksicht auf die erwerbende Person als Erbanwärterin vornimmt und bei denen sie (ev. im Hinblick auf eine spätere Erbteilung) ganz oder offenkundig teilweise auf ein Entgelt verzichtet (allenfalls stellt das Rechtsgeschäft kein Erbvorbezug, sondern eine Schenkung dar, siehe Ziffer 5.2). Folgende Voraussetzungen müssen </t>
    </r>
    <r>
      <rPr>
        <b/>
        <sz val="9"/>
        <rFont val="Arial"/>
        <family val="2"/>
      </rPr>
      <t>kumulativ</t>
    </r>
    <r>
      <rPr>
        <sz val="9"/>
        <rFont val="Arial"/>
        <family val="2"/>
      </rPr>
      <t xml:space="preserve"> erfüllt sein:</t>
    </r>
  </si>
  <si>
    <t>Die erwerbende Person hat einen allfälligen vertraglich festgelegten Erbvorbezugsbetrag erst anlässlich einer späteren Erbteilung auszugleichen.</t>
  </si>
  <si>
    <r>
      <t xml:space="preserve">Für den steuerlichen Schenkungsbegriff sind die Zuwendung, die Bereicherung aus dem Vermögen eines andern, die Unentgeltlichkeit sowie der Schenkungswille Voraussetzung. </t>
    </r>
    <r>
      <rPr>
        <b/>
        <sz val="9"/>
        <rFont val="Arial"/>
        <family val="2"/>
      </rPr>
      <t>Der Aufschub der Besteuerung zufolge Schenkung</t>
    </r>
    <r>
      <rPr>
        <sz val="9"/>
        <rFont val="Arial"/>
        <family val="2"/>
      </rPr>
      <t xml:space="preserve"> (sinngemäss auch für das </t>
    </r>
    <r>
      <rPr>
        <b/>
        <sz val="9"/>
        <rFont val="Arial"/>
        <family val="2"/>
      </rPr>
      <t>Vermächtnis</t>
    </r>
    <r>
      <rPr>
        <sz val="9"/>
        <rFont val="Arial"/>
        <family val="2"/>
      </rPr>
      <t xml:space="preserve"> geltend) ist beschränkt auf Rechtsgeschäfte, bei denen die veräussernde Person ganz oder offenkundig teilweise auf ein Entgelt verzichtet. Folgende Voraussetzungen müssen </t>
    </r>
    <r>
      <rPr>
        <b/>
        <sz val="9"/>
        <rFont val="Arial"/>
        <family val="2"/>
      </rPr>
      <t>kumulativ</t>
    </r>
    <r>
      <rPr>
        <sz val="9"/>
        <rFont val="Arial"/>
        <family val="2"/>
      </rPr>
      <t xml:space="preserve"> erfüllt sein:</t>
    </r>
  </si>
  <si>
    <t>Leer lassen!</t>
  </si>
  <si>
    <r>
      <t xml:space="preserve">Nutzungsrechte und Nebenleistungen </t>
    </r>
    <r>
      <rPr>
        <vertAlign val="superscript"/>
        <sz val="9"/>
        <rFont val="Arial"/>
        <family val="2"/>
      </rPr>
      <t>2</t>
    </r>
  </si>
  <si>
    <r>
      <t xml:space="preserve">2 </t>
    </r>
    <r>
      <rPr>
        <sz val="9"/>
        <rFont val="Arial"/>
        <family val="2"/>
      </rPr>
      <t>Berechnung siehe "Merkblatt zum Aufschub der Besteuerung infolge Erbvorbezug/Schenkung/Vermächtnis (Ziffer 3.2)".</t>
    </r>
  </si>
  <si>
    <r>
      <t>Muss der unentgeltliche Teil</t>
    </r>
    <r>
      <rPr>
        <sz val="9"/>
        <rFont val="Arial"/>
        <family val="2"/>
      </rPr>
      <t xml:space="preserve"> (Diff. massgeb. Veräusserungserlös zum erzielbaren Erlös) </t>
    </r>
    <r>
      <rPr>
        <b/>
        <sz val="9"/>
        <rFont val="Arial"/>
        <family val="2"/>
      </rPr>
      <t>von der erwerbenden Person anderweitig ausgeglichen werden</t>
    </r>
    <r>
      <rPr>
        <sz val="9"/>
        <rFont val="Arial"/>
        <family val="2"/>
      </rPr>
      <t xml:space="preserve"> (z.B. Verrechnung bei einer Erbteilung oder mit Guthaben etc.)?</t>
    </r>
  </si>
  <si>
    <t xml:space="preserve"> 7. Wirkung des Aufschubs der Besteuerung</t>
  </si>
  <si>
    <t xml:space="preserve"> 5. Voraussetzungen zum Aufschub der Besteuerung und einzureichende Unterlagen</t>
  </si>
  <si>
    <r>
      <t xml:space="preserve">Wenn ja: </t>
    </r>
    <r>
      <rPr>
        <sz val="9"/>
        <rFont val="Arial"/>
        <family val="2"/>
      </rPr>
      <t>Beschrieb des Nutzungsrechts:</t>
    </r>
  </si>
  <si>
    <t xml:space="preserve">                Beizulegende Unterlagen:</t>
  </si>
  <si>
    <t>6. Weitere Angaben (zwingend zu beantworten)</t>
  </si>
  <si>
    <t>Einkommenssteuerlicher Revers zur Übertragung der stillen Reserven von Liegenschaften des Geschäfts-vermögens bei Geschäftsübergabe</t>
  </si>
  <si>
    <t>oder zu Gunsten einer Drittperson?</t>
  </si>
  <si>
    <t>Besteht auf der veräusserten Liegenschaft ein schriftliches Nutzungsrecht zu Gunsten der veräussernden Person</t>
  </si>
  <si>
    <t>Miet-/Nutzungsvertrag/Vereinbarung</t>
  </si>
  <si>
    <t>Der Aufschub der Besteuerung bewirkt, dass bei einer späteren Weiterveräusserung des Grundstücks sowohl bei der Gewinnbemes-sung wie auch bei der Berechnung der Besitzesdauer auf die letzte Veräusserung abgestellt wird, die keinen Aufschub der Besteuerung bewirkt hat (siehe § 113 Abs. 2 StG und § 121 Abs. 3 StG); die bei einer steueraufschiebenden Veräusserung von der erwerbenden Person erbrachte Gegenleistung fällt dabei ausser Betracht.</t>
  </si>
  <si>
    <t>Jahr</t>
  </si>
  <si>
    <t>Index</t>
  </si>
  <si>
    <r>
      <t xml:space="preserve"> 3. Vertragsgegenstand </t>
    </r>
    <r>
      <rPr>
        <b/>
        <sz val="9"/>
        <color indexed="9"/>
        <rFont val="Arial"/>
        <family val="2"/>
      </rPr>
      <t>(Bezeichnung / GB-Nr.)</t>
    </r>
  </si>
  <si>
    <t>Wertbasisjahr</t>
  </si>
  <si>
    <t>Verkaufsjahr</t>
  </si>
  <si>
    <r>
      <t xml:space="preserve">1 </t>
    </r>
    <r>
      <rPr>
        <sz val="9"/>
        <rFont val="Arial"/>
        <family val="2"/>
      </rPr>
      <t>Grundsätzlich ist der steuerliche Verkehrswert gemäss rechtskräftiger Schätzungsverfügung massgebend, angepasst um die seit dem Wertbasisstichtag gemäss dem steuerlich massgebenden Baukostenindex geänderte Teuerung. In begründeten Fällen kann die Veranlagungsbehörde vom ermittelten Wert abweichen (§ 6 Abs. 4 GGStV); Baukostenindex siehe "Merkblatt zum Aufschub der Besteuerung infolge Erbvorbezug/Schenkung/Vermächtnis" letzte Seite unten.</t>
    </r>
  </si>
  <si>
    <r>
      <t>Schätz./Wert</t>
    </r>
    <r>
      <rPr>
        <vertAlign val="superscript"/>
        <sz val="9"/>
        <rFont val="Arial"/>
        <family val="2"/>
      </rPr>
      <t>1</t>
    </r>
  </si>
  <si>
    <t>Sofern bei der vorliegenden Veräusserung über die auf der Geschäftsliegenschaft lastenden stillen Reserven nicht abgerechnet werden soll, da sich der Erwerber verpflichtet, die Einkommenssteuerwerte weiterzuführen und die stillen Reserven und kumulierten Abschreibungen zu übernehmen, ist von den Vertragsparteien gemeinsam ein Antrag zu stellen. Rückfragen hiezu sind an die für die Veranlagung der Einkommenssteuer zuständige Behörde zu richten (siehe letzte Veranlagungsverfügung).</t>
  </si>
  <si>
    <t>Baukostenindex-1939 ZH</t>
  </si>
  <si>
    <t>Aktuellster Index!</t>
  </si>
  <si>
    <t>GGSt_08.2022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</si>
</sst>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0.0;\–\ #\ ###\ ##0.0;0.0;\–"/>
    <numFmt numFmtId="166" formatCode="0.0"/>
  </numFmts>
  <fonts count="32" x14ac:knownFonts="1">
    <font>
      <sz val="10"/>
      <name val="MS Sans Serif"/>
    </font>
    <font>
      <b/>
      <sz val="24"/>
      <name val="Arial"/>
      <family val="2"/>
    </font>
    <font>
      <sz val="24"/>
      <name val="Arial"/>
      <family val="2"/>
    </font>
    <font>
      <b/>
      <sz val="22"/>
      <name val="Arial"/>
      <family val="2"/>
    </font>
    <font>
      <sz val="11"/>
      <name val="Arial"/>
      <family val="2"/>
    </font>
    <font>
      <b/>
      <sz val="10"/>
      <name val="Arial"/>
      <family val="2"/>
    </font>
    <font>
      <sz val="10"/>
      <name val="Arial"/>
      <family val="2"/>
    </font>
    <font>
      <sz val="9"/>
      <name val="Arial"/>
      <family val="2"/>
    </font>
    <font>
      <sz val="8"/>
      <name val="Arial"/>
      <family val="2"/>
    </font>
    <font>
      <sz val="6"/>
      <name val="Arial"/>
      <family val="2"/>
    </font>
    <font>
      <b/>
      <sz val="10"/>
      <color indexed="9"/>
      <name val="Arial"/>
      <family val="2"/>
    </font>
    <font>
      <sz val="9"/>
      <color indexed="8"/>
      <name val="Arial"/>
      <family val="2"/>
    </font>
    <font>
      <b/>
      <vertAlign val="superscript"/>
      <sz val="10"/>
      <color indexed="9"/>
      <name val="Arial"/>
      <family val="2"/>
    </font>
    <font>
      <b/>
      <sz val="9"/>
      <name val="Arial"/>
      <family val="2"/>
    </font>
    <font>
      <b/>
      <i/>
      <sz val="9"/>
      <name val="Arial"/>
      <family val="2"/>
    </font>
    <font>
      <vertAlign val="superscript"/>
      <sz val="9"/>
      <name val="Arial"/>
      <family val="2"/>
    </font>
    <font>
      <sz val="11"/>
      <color indexed="9"/>
      <name val="Arial"/>
      <family val="2"/>
    </font>
    <font>
      <sz val="9"/>
      <color indexed="9"/>
      <name val="Arial"/>
      <family val="2"/>
    </font>
    <font>
      <b/>
      <sz val="9"/>
      <color indexed="9"/>
      <name val="Arial"/>
      <family val="2"/>
    </font>
    <font>
      <b/>
      <i/>
      <sz val="9"/>
      <color indexed="9"/>
      <name val="Arial"/>
      <family val="2"/>
    </font>
    <font>
      <sz val="10"/>
      <color indexed="9"/>
      <name val="Arial"/>
      <family val="2"/>
    </font>
    <font>
      <b/>
      <sz val="18"/>
      <name val="Arial"/>
      <family val="2"/>
    </font>
    <font>
      <sz val="10"/>
      <name val="MS Sans Serif"/>
      <family val="2"/>
    </font>
    <font>
      <sz val="8"/>
      <name val="MS Sans Serif"/>
      <family val="2"/>
    </font>
    <font>
      <sz val="10"/>
      <name val="Arial"/>
      <family val="2"/>
    </font>
    <font>
      <sz val="8"/>
      <color rgb="FF000000"/>
      <name val="Tahoma"/>
      <family val="2"/>
    </font>
    <font>
      <sz val="11"/>
      <name val="MS Sans Serif"/>
      <family val="2"/>
    </font>
    <font>
      <i/>
      <sz val="11"/>
      <name val="Arial"/>
      <family val="2"/>
    </font>
    <font>
      <i/>
      <sz val="11"/>
      <color indexed="10"/>
      <name val="Arial"/>
      <family val="2"/>
    </font>
    <font>
      <i/>
      <sz val="11"/>
      <color theme="1"/>
      <name val="Arial"/>
      <family val="2"/>
    </font>
    <font>
      <b/>
      <sz val="8"/>
      <color indexed="10"/>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8"/>
        <bgColor indexed="8"/>
      </patternFill>
    </fill>
    <fill>
      <patternFill patternType="solid">
        <fgColor theme="0" tint="-4.9989318521683403E-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ck">
        <color indexed="9"/>
      </left>
      <right/>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s>
  <cellStyleXfs count="2">
    <xf numFmtId="0" fontId="0" fillId="0" borderId="0"/>
    <xf numFmtId="0" fontId="24" fillId="0" borderId="0"/>
  </cellStyleXfs>
  <cellXfs count="222">
    <xf numFmtId="0" fontId="0" fillId="0" borderId="0" xfId="0"/>
    <xf numFmtId="3" fontId="13" fillId="0" borderId="1" xfId="0" applyNumberFormat="1" applyFont="1" applyBorder="1" applyAlignment="1" applyProtection="1">
      <alignment horizontal="right"/>
      <protection hidden="1"/>
    </xf>
    <xf numFmtId="3" fontId="7" fillId="2" borderId="2" xfId="0" applyNumberFormat="1" applyFont="1" applyFill="1" applyBorder="1" applyAlignment="1" applyProtection="1">
      <alignment horizontal="right"/>
      <protection locked="0"/>
    </xf>
    <xf numFmtId="3" fontId="7" fillId="2" borderId="3" xfId="0" applyNumberFormat="1" applyFont="1" applyFill="1" applyBorder="1" applyAlignment="1" applyProtection="1">
      <alignment horizontal="right"/>
      <protection locked="0"/>
    </xf>
    <xf numFmtId="14" fontId="7" fillId="2" borderId="4" xfId="0" applyNumberFormat="1" applyFont="1" applyFill="1" applyBorder="1" applyAlignment="1" applyProtection="1">
      <alignment horizontal="right"/>
      <protection locked="0"/>
    </xf>
    <xf numFmtId="49" fontId="7" fillId="2" borderId="5" xfId="0" applyNumberFormat="1" applyFont="1" applyFill="1" applyBorder="1" applyAlignment="1" applyProtection="1">
      <alignment horizontal="center" wrapText="1"/>
      <protection locked="0"/>
    </xf>
    <xf numFmtId="49" fontId="7" fillId="2" borderId="6" xfId="0" applyNumberFormat="1" applyFont="1" applyFill="1" applyBorder="1" applyAlignment="1" applyProtection="1">
      <alignment horizontal="center"/>
      <protection locked="0"/>
    </xf>
    <xf numFmtId="3" fontId="13" fillId="0" borderId="7" xfId="0" applyNumberFormat="1" applyFont="1" applyFill="1" applyBorder="1" applyAlignment="1" applyProtection="1">
      <alignment horizontal="right"/>
      <protection hidden="1"/>
    </xf>
    <xf numFmtId="0" fontId="3" fillId="0" borderId="0" xfId="0" applyFont="1" applyFill="1" applyBorder="1" applyProtection="1">
      <protection hidden="1"/>
    </xf>
    <xf numFmtId="0" fontId="4" fillId="0" borderId="0" xfId="0" applyFont="1" applyFill="1" applyBorder="1" applyProtection="1">
      <protection hidden="1"/>
    </xf>
    <xf numFmtId="0" fontId="4" fillId="0" borderId="0" xfId="0" applyFont="1" applyProtection="1">
      <protection hidden="1"/>
    </xf>
    <xf numFmtId="0" fontId="1" fillId="0" borderId="0" xfId="0" applyFont="1" applyFill="1" applyBorder="1" applyProtection="1">
      <protection hidden="1"/>
    </xf>
    <xf numFmtId="0" fontId="5" fillId="0" borderId="0" xfId="0" applyFont="1" applyBorder="1" applyAlignment="1" applyProtection="1">
      <protection hidden="1"/>
    </xf>
    <xf numFmtId="0" fontId="7" fillId="0" borderId="0" xfId="0" applyFont="1" applyFill="1" applyBorder="1" applyAlignment="1" applyProtection="1">
      <protection hidden="1"/>
    </xf>
    <xf numFmtId="0" fontId="7" fillId="0" borderId="0" xfId="0" applyFont="1" applyAlignment="1" applyProtection="1">
      <protection hidden="1"/>
    </xf>
    <xf numFmtId="0" fontId="6" fillId="0" borderId="0" xfId="0" applyFont="1" applyProtection="1">
      <protection hidden="1"/>
    </xf>
    <xf numFmtId="0" fontId="4" fillId="0" borderId="0" xfId="0" applyFont="1" applyBorder="1" applyProtection="1">
      <protection hidden="1"/>
    </xf>
    <xf numFmtId="0" fontId="5" fillId="0" borderId="0" xfId="0" applyFont="1" applyBorder="1" applyAlignment="1" applyProtection="1">
      <alignment vertical="center"/>
      <protection hidden="1"/>
    </xf>
    <xf numFmtId="0" fontId="1" fillId="0" borderId="0" xfId="0" applyFont="1" applyAlignment="1" applyProtection="1">
      <protection hidden="1"/>
    </xf>
    <xf numFmtId="0" fontId="6" fillId="0" borderId="0" xfId="0" applyFont="1" applyAlignment="1" applyProtection="1">
      <protection hidden="1"/>
    </xf>
    <xf numFmtId="0" fontId="1" fillId="0" borderId="0" xfId="0" applyFont="1" applyProtection="1">
      <protection hidden="1"/>
    </xf>
    <xf numFmtId="0" fontId="21" fillId="0" borderId="0" xfId="0" applyFont="1" applyProtection="1">
      <protection hidden="1"/>
    </xf>
    <xf numFmtId="0" fontId="7" fillId="0" borderId="0" xfId="0" applyFont="1" applyProtection="1">
      <protection hidden="1"/>
    </xf>
    <xf numFmtId="0" fontId="8" fillId="0" borderId="0" xfId="0" applyFont="1" applyFill="1" applyBorder="1" applyAlignment="1" applyProtection="1">
      <alignment horizontal="center" vertical="center" wrapText="1"/>
      <protection hidden="1"/>
    </xf>
    <xf numFmtId="0" fontId="4" fillId="0" borderId="0" xfId="0" applyFont="1" applyAlignment="1" applyProtection="1">
      <alignment vertical="top"/>
      <protection hidden="1"/>
    </xf>
    <xf numFmtId="0" fontId="4" fillId="0" borderId="0" xfId="0" applyFont="1" applyAlignment="1" applyProtection="1">
      <protection hidden="1"/>
    </xf>
    <xf numFmtId="0" fontId="5" fillId="0" borderId="0" xfId="0" applyFont="1" applyFill="1" applyBorder="1" applyProtection="1">
      <protection hidden="1"/>
    </xf>
    <xf numFmtId="0" fontId="5" fillId="0" borderId="0"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10" fillId="3" borderId="8" xfId="0" applyFont="1" applyFill="1" applyBorder="1" applyAlignment="1" applyProtection="1">
      <alignment vertical="center"/>
      <protection hidden="1"/>
    </xf>
    <xf numFmtId="0" fontId="11" fillId="0" borderId="9"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8" fillId="0" borderId="0" xfId="0" applyFont="1" applyAlignment="1" applyProtection="1">
      <alignment vertical="center"/>
      <protection hidden="1"/>
    </xf>
    <xf numFmtId="0" fontId="8" fillId="0" borderId="0" xfId="0" quotePrefix="1" applyFont="1" applyFill="1" applyBorder="1" applyProtection="1">
      <protection hidden="1"/>
    </xf>
    <xf numFmtId="0" fontId="7" fillId="0" borderId="0" xfId="0" applyFont="1" applyFill="1" applyBorder="1" applyProtection="1">
      <protection hidden="1"/>
    </xf>
    <xf numFmtId="0" fontId="6" fillId="0" borderId="0" xfId="0" applyFont="1" applyFill="1" applyProtection="1">
      <protection hidden="1"/>
    </xf>
    <xf numFmtId="0" fontId="7" fillId="0" borderId="0" xfId="0" applyFont="1" applyBorder="1" applyAlignment="1" applyProtection="1">
      <protection hidden="1"/>
    </xf>
    <xf numFmtId="0" fontId="13" fillId="0" borderId="0" xfId="0" applyFont="1" applyBorder="1" applyAlignment="1" applyProtection="1">
      <alignment horizontal="right"/>
      <protection hidden="1"/>
    </xf>
    <xf numFmtId="0" fontId="13" fillId="0" borderId="0" xfId="0" applyFont="1" applyBorder="1" applyAlignment="1" applyProtection="1">
      <alignment horizontal="right" vertical="top"/>
      <protection hidden="1"/>
    </xf>
    <xf numFmtId="0" fontId="14" fillId="0" borderId="0" xfId="0" applyFont="1" applyBorder="1" applyAlignment="1" applyProtection="1">
      <alignment horizontal="right" vertical="top"/>
      <protection hidden="1"/>
    </xf>
    <xf numFmtId="4" fontId="7" fillId="0" borderId="0" xfId="0" applyNumberFormat="1" applyFont="1" applyBorder="1" applyProtection="1">
      <protection hidden="1"/>
    </xf>
    <xf numFmtId="0" fontId="13" fillId="0" borderId="10" xfId="0" applyFont="1" applyFill="1" applyBorder="1" applyAlignment="1" applyProtection="1">
      <alignment horizontal="centerContinuous" vertical="center" wrapText="1"/>
      <protection hidden="1"/>
    </xf>
    <xf numFmtId="0" fontId="11" fillId="0" borderId="11" xfId="0" applyFont="1" applyFill="1" applyBorder="1" applyAlignment="1" applyProtection="1">
      <protection hidden="1"/>
    </xf>
    <xf numFmtId="0" fontId="7" fillId="0" borderId="11" xfId="0" applyFont="1" applyFill="1" applyBorder="1" applyAlignment="1" applyProtection="1">
      <protection hidden="1"/>
    </xf>
    <xf numFmtId="0" fontId="13" fillId="0" borderId="11" xfId="0" applyFont="1" applyFill="1" applyBorder="1" applyAlignment="1" applyProtection="1">
      <protection hidden="1"/>
    </xf>
    <xf numFmtId="0" fontId="13" fillId="0" borderId="12" xfId="0" applyFont="1" applyFill="1" applyBorder="1" applyAlignment="1" applyProtection="1">
      <alignment horizontal="left"/>
      <protection hidden="1"/>
    </xf>
    <xf numFmtId="0" fontId="6" fillId="0" borderId="12" xfId="0" applyFont="1" applyFill="1" applyBorder="1" applyAlignment="1" applyProtection="1">
      <protection hidden="1"/>
    </xf>
    <xf numFmtId="0" fontId="6" fillId="0" borderId="13" xfId="0" applyFont="1" applyFill="1" applyBorder="1" applyAlignment="1" applyProtection="1">
      <protection hidden="1"/>
    </xf>
    <xf numFmtId="3" fontId="13" fillId="0" borderId="14" xfId="0" applyNumberFormat="1" applyFont="1" applyFill="1" applyBorder="1" applyAlignment="1" applyProtection="1">
      <alignment horizontal="right"/>
      <protection hidden="1"/>
    </xf>
    <xf numFmtId="0" fontId="4" fillId="0" borderId="0" xfId="0" applyFont="1" applyBorder="1" applyAlignment="1" applyProtection="1">
      <protection hidden="1"/>
    </xf>
    <xf numFmtId="0" fontId="7" fillId="0" borderId="0" xfId="0" applyFont="1" applyAlignment="1" applyProtection="1">
      <alignment horizontal="left" wrapText="1"/>
      <protection hidden="1"/>
    </xf>
    <xf numFmtId="3" fontId="13" fillId="0" borderId="15" xfId="0" applyNumberFormat="1" applyFont="1" applyBorder="1" applyAlignment="1" applyProtection="1">
      <alignment horizontal="right"/>
      <protection hidden="1"/>
    </xf>
    <xf numFmtId="0" fontId="13" fillId="0" borderId="16" xfId="0" applyFont="1" applyBorder="1" applyAlignment="1" applyProtection="1">
      <alignment horizontal="right" wrapText="1"/>
      <protection hidden="1"/>
    </xf>
    <xf numFmtId="4" fontId="13" fillId="0" borderId="1" xfId="0" applyNumberFormat="1" applyFont="1" applyBorder="1" applyAlignment="1" applyProtection="1">
      <alignment horizontal="right"/>
      <protection hidden="1"/>
    </xf>
    <xf numFmtId="0" fontId="4" fillId="0" borderId="17" xfId="0" applyFont="1" applyBorder="1" applyAlignment="1" applyProtection="1">
      <protection hidden="1"/>
    </xf>
    <xf numFmtId="0" fontId="15" fillId="0" borderId="0" xfId="0" applyFont="1" applyBorder="1" applyAlignment="1" applyProtection="1">
      <alignment horizontal="left" wrapText="1"/>
      <protection hidden="1"/>
    </xf>
    <xf numFmtId="0" fontId="16" fillId="3" borderId="18" xfId="0" applyFont="1" applyFill="1" applyBorder="1" applyAlignment="1" applyProtection="1">
      <alignment vertical="center"/>
      <protection hidden="1"/>
    </xf>
    <xf numFmtId="0" fontId="17" fillId="3" borderId="18" xfId="0" applyFont="1" applyFill="1" applyBorder="1" applyAlignment="1" applyProtection="1">
      <alignment vertical="center"/>
      <protection hidden="1"/>
    </xf>
    <xf numFmtId="0" fontId="17" fillId="3" borderId="0" xfId="0" applyFont="1" applyFill="1" applyBorder="1" applyAlignment="1" applyProtection="1">
      <alignment vertical="center"/>
      <protection hidden="1"/>
    </xf>
    <xf numFmtId="0" fontId="7" fillId="0" borderId="0" xfId="0" applyFont="1" applyBorder="1" applyProtection="1">
      <protection hidden="1"/>
    </xf>
    <xf numFmtId="0" fontId="1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Protection="1">
      <protection hidden="1"/>
    </xf>
    <xf numFmtId="0" fontId="7" fillId="0" borderId="0" xfId="0" applyFont="1" applyBorder="1" applyAlignment="1" applyProtection="1">
      <alignment vertical="top"/>
      <protection hidden="1"/>
    </xf>
    <xf numFmtId="0" fontId="7" fillId="0" borderId="0" xfId="0" applyFont="1" applyAlignment="1" applyProtection="1">
      <alignment vertical="top"/>
      <protection hidden="1"/>
    </xf>
    <xf numFmtId="0" fontId="6" fillId="0" borderId="0" xfId="0" applyFont="1" applyBorder="1" applyAlignment="1" applyProtection="1">
      <alignment horizontal="left" indent="2"/>
      <protection hidden="1"/>
    </xf>
    <xf numFmtId="0" fontId="6" fillId="0" borderId="0" xfId="0" applyFont="1" applyAlignment="1" applyProtection="1">
      <alignment vertical="top"/>
      <protection hidden="1"/>
    </xf>
    <xf numFmtId="0" fontId="8" fillId="0" borderId="0" xfId="0" applyFont="1" applyFill="1" applyBorder="1" applyProtection="1">
      <protection hidden="1"/>
    </xf>
    <xf numFmtId="0" fontId="10" fillId="3" borderId="0" xfId="0" applyFont="1" applyFill="1" applyBorder="1" applyAlignment="1" applyProtection="1">
      <alignment vertical="center"/>
      <protection hidden="1"/>
    </xf>
    <xf numFmtId="0" fontId="17" fillId="3" borderId="0" xfId="0" applyFont="1" applyFill="1" applyAlignment="1" applyProtection="1">
      <alignment vertical="center"/>
      <protection hidden="1"/>
    </xf>
    <xf numFmtId="0" fontId="18" fillId="3" borderId="0" xfId="0" applyFont="1" applyFill="1" applyBorder="1" applyAlignment="1" applyProtection="1">
      <alignment horizontal="right" vertical="center"/>
      <protection hidden="1"/>
    </xf>
    <xf numFmtId="0" fontId="19" fillId="3" borderId="0" xfId="0" applyFont="1" applyFill="1" applyBorder="1" applyAlignment="1" applyProtection="1">
      <alignment horizontal="right" vertical="center"/>
      <protection hidden="1"/>
    </xf>
    <xf numFmtId="4" fontId="17" fillId="3" borderId="0" xfId="0" applyNumberFormat="1"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left" wrapText="1"/>
      <protection hidden="1"/>
    </xf>
    <xf numFmtId="0" fontId="13" fillId="0" borderId="0" xfId="0" applyFont="1" applyFill="1" applyBorder="1" applyAlignment="1" applyProtection="1">
      <alignment horizontal="right"/>
      <protection hidden="1"/>
    </xf>
    <xf numFmtId="4" fontId="7" fillId="0" borderId="0" xfId="0" applyNumberFormat="1" applyFont="1" applyFill="1" applyBorder="1" applyAlignment="1" applyProtection="1">
      <protection hidden="1"/>
    </xf>
    <xf numFmtId="0" fontId="6" fillId="0" borderId="0" xfId="0" applyFont="1" applyFill="1" applyAlignment="1" applyProtection="1">
      <protection hidden="1"/>
    </xf>
    <xf numFmtId="0" fontId="6" fillId="0" borderId="0" xfId="0" applyFont="1" applyFill="1" applyBorder="1" applyAlignment="1" applyProtection="1">
      <protection hidden="1"/>
    </xf>
    <xf numFmtId="0" fontId="4" fillId="0" borderId="0" xfId="0" applyFont="1" applyFill="1" applyBorder="1" applyAlignment="1" applyProtection="1">
      <protection hidden="1"/>
    </xf>
    <xf numFmtId="0" fontId="7" fillId="0" borderId="0" xfId="0" applyFont="1" applyFill="1" applyBorder="1" applyAlignment="1" applyProtection="1">
      <alignment horizontal="center"/>
      <protection hidden="1"/>
    </xf>
    <xf numFmtId="0" fontId="9" fillId="0" borderId="0" xfId="0" quotePrefix="1" applyFont="1" applyAlignment="1" applyProtection="1">
      <alignment horizontal="right"/>
      <protection hidden="1"/>
    </xf>
    <xf numFmtId="0" fontId="6" fillId="0" borderId="0" xfId="0" applyFont="1" applyAlignment="1" applyProtection="1">
      <alignment wrapText="1"/>
      <protection hidden="1"/>
    </xf>
    <xf numFmtId="0" fontId="10" fillId="4" borderId="0" xfId="0" applyFont="1" applyFill="1" applyBorder="1" applyAlignment="1" applyProtection="1">
      <alignment vertical="center"/>
      <protection hidden="1"/>
    </xf>
    <xf numFmtId="0" fontId="7" fillId="4" borderId="0" xfId="0" applyFont="1" applyFill="1" applyProtection="1">
      <protection hidden="1"/>
    </xf>
    <xf numFmtId="0" fontId="13" fillId="4" borderId="0" xfId="0" applyFont="1" applyFill="1" applyBorder="1" applyAlignment="1" applyProtection="1">
      <alignment horizontal="right" vertical="top"/>
      <protection hidden="1"/>
    </xf>
    <xf numFmtId="0" fontId="14" fillId="4" borderId="0" xfId="0" applyFont="1" applyFill="1" applyBorder="1" applyAlignment="1" applyProtection="1">
      <alignment horizontal="right" vertical="top"/>
      <protection hidden="1"/>
    </xf>
    <xf numFmtId="4" fontId="7" fillId="4" borderId="0" xfId="0" applyNumberFormat="1" applyFont="1" applyFill="1" applyBorder="1" applyProtection="1">
      <protection hidden="1"/>
    </xf>
    <xf numFmtId="0" fontId="6"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3" fontId="13" fillId="0" borderId="19" xfId="0" applyNumberFormat="1" applyFont="1" applyFill="1" applyBorder="1" applyAlignment="1" applyProtection="1">
      <alignment horizontal="right"/>
      <protection hidden="1"/>
    </xf>
    <xf numFmtId="0" fontId="13" fillId="0" borderId="20" xfId="0" applyFont="1" applyFill="1" applyBorder="1" applyAlignment="1" applyProtection="1">
      <alignment horizontal="right"/>
      <protection hidden="1"/>
    </xf>
    <xf numFmtId="0" fontId="8" fillId="0" borderId="21" xfId="0" applyFont="1" applyFill="1" applyBorder="1" applyProtection="1">
      <protection hidden="1"/>
    </xf>
    <xf numFmtId="0" fontId="6" fillId="0" borderId="21" xfId="0" applyFont="1" applyBorder="1" applyProtection="1">
      <protection hidden="1"/>
    </xf>
    <xf numFmtId="0" fontId="4" fillId="0" borderId="21" xfId="0" applyFont="1" applyBorder="1" applyProtection="1">
      <protection hidden="1"/>
    </xf>
    <xf numFmtId="0" fontId="4" fillId="0" borderId="21" xfId="0" applyFont="1" applyFill="1" applyBorder="1" applyProtection="1">
      <protection hidden="1"/>
    </xf>
    <xf numFmtId="0" fontId="9" fillId="0" borderId="21" xfId="0" quotePrefix="1" applyFont="1" applyBorder="1" applyAlignment="1" applyProtection="1">
      <alignment horizontal="right"/>
      <protection hidden="1"/>
    </xf>
    <xf numFmtId="0" fontId="7" fillId="0" borderId="22" xfId="0" applyFont="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0" fontId="7" fillId="0" borderId="9" xfId="0" applyFont="1" applyFill="1" applyBorder="1" applyAlignment="1" applyProtection="1">
      <alignment horizontal="center" vertical="center"/>
      <protection hidden="1"/>
    </xf>
    <xf numFmtId="0" fontId="24" fillId="0" borderId="0" xfId="1"/>
    <xf numFmtId="0" fontId="7" fillId="0" borderId="9" xfId="0" applyFont="1" applyBorder="1" applyAlignment="1" applyProtection="1">
      <alignment horizontal="center" vertical="center"/>
      <protection hidden="1"/>
    </xf>
    <xf numFmtId="1" fontId="7" fillId="2" borderId="4" xfId="0" applyNumberFormat="1" applyFont="1" applyFill="1" applyBorder="1" applyAlignment="1" applyProtection="1">
      <alignment horizontal="center"/>
      <protection locked="0"/>
    </xf>
    <xf numFmtId="3" fontId="7" fillId="2" borderId="19" xfId="0" applyNumberFormat="1" applyFont="1" applyFill="1" applyBorder="1" applyAlignment="1" applyProtection="1">
      <protection locked="0"/>
    </xf>
    <xf numFmtId="3" fontId="7" fillId="2" borderId="24" xfId="0" applyNumberFormat="1" applyFont="1" applyFill="1" applyBorder="1" applyAlignment="1" applyProtection="1">
      <protection locked="0"/>
    </xf>
    <xf numFmtId="1" fontId="7" fillId="2" borderId="25" xfId="0" applyNumberFormat="1" applyFont="1" applyFill="1" applyBorder="1" applyAlignment="1" applyProtection="1">
      <alignment horizontal="center"/>
      <protection locked="0"/>
    </xf>
    <xf numFmtId="3" fontId="7" fillId="0" borderId="27" xfId="0" applyNumberFormat="1" applyFont="1" applyFill="1" applyBorder="1" applyAlignment="1" applyProtection="1">
      <alignment horizontal="right"/>
      <protection hidden="1"/>
    </xf>
    <xf numFmtId="3" fontId="7" fillId="0" borderId="28" xfId="0" applyNumberFormat="1" applyFont="1" applyFill="1" applyBorder="1" applyAlignment="1" applyProtection="1">
      <alignment horizontal="right"/>
      <protection hidden="1"/>
    </xf>
    <xf numFmtId="3" fontId="7" fillId="0" borderId="29" xfId="0" applyNumberFormat="1" applyFont="1" applyFill="1" applyBorder="1" applyAlignment="1" applyProtection="1">
      <alignment horizontal="right"/>
      <protection hidden="1"/>
    </xf>
    <xf numFmtId="3" fontId="7" fillId="0" borderId="24" xfId="0" applyNumberFormat="1" applyFont="1" applyFill="1" applyBorder="1" applyAlignment="1" applyProtection="1">
      <alignment horizontal="right"/>
      <protection hidden="1"/>
    </xf>
    <xf numFmtId="3" fontId="7" fillId="0" borderId="26" xfId="0" applyNumberFormat="1" applyFont="1" applyFill="1" applyBorder="1" applyAlignment="1" applyProtection="1">
      <alignment horizontal="right"/>
      <protection hidden="1"/>
    </xf>
    <xf numFmtId="3" fontId="7" fillId="0" borderId="15" xfId="0" applyNumberFormat="1" applyFont="1" applyFill="1" applyBorder="1" applyAlignment="1" applyProtection="1">
      <alignment horizontal="right"/>
      <protection hidden="1"/>
    </xf>
    <xf numFmtId="4" fontId="4" fillId="0" borderId="0" xfId="0" applyNumberFormat="1" applyFont="1" applyBorder="1" applyProtection="1">
      <protection hidden="1"/>
    </xf>
    <xf numFmtId="0" fontId="4" fillId="0" borderId="0" xfId="0" applyFont="1" applyFill="1" applyProtection="1">
      <protection hidden="1"/>
    </xf>
    <xf numFmtId="0" fontId="26" fillId="0" borderId="0" xfId="0" applyFont="1"/>
    <xf numFmtId="0" fontId="4" fillId="5" borderId="8" xfId="1" applyFont="1" applyFill="1" applyBorder="1" applyAlignment="1">
      <alignment horizontal="left"/>
    </xf>
    <xf numFmtId="0" fontId="27" fillId="5" borderId="23" xfId="1" applyFont="1" applyFill="1" applyBorder="1" applyAlignment="1">
      <alignment horizontal="left"/>
    </xf>
    <xf numFmtId="1" fontId="4" fillId="0" borderId="40" xfId="1" applyNumberFormat="1" applyFont="1" applyFill="1" applyBorder="1" applyAlignment="1">
      <alignment horizontal="left"/>
    </xf>
    <xf numFmtId="164" fontId="27" fillId="0" borderId="40" xfId="1" applyNumberFormat="1" applyFont="1" applyFill="1" applyBorder="1" applyAlignment="1">
      <alignment horizontal="left"/>
    </xf>
    <xf numFmtId="1" fontId="4" fillId="0" borderId="4" xfId="1" applyNumberFormat="1" applyFont="1" applyFill="1" applyBorder="1" applyAlignment="1">
      <alignment horizontal="left"/>
    </xf>
    <xf numFmtId="164" fontId="27" fillId="0" borderId="4" xfId="1" applyNumberFormat="1" applyFont="1" applyFill="1" applyBorder="1" applyAlignment="1">
      <alignment horizontal="left"/>
    </xf>
    <xf numFmtId="1" fontId="4" fillId="0" borderId="41" xfId="1" applyNumberFormat="1" applyFont="1" applyFill="1" applyBorder="1" applyAlignment="1">
      <alignment horizontal="left"/>
    </xf>
    <xf numFmtId="164" fontId="27" fillId="0" borderId="41" xfId="1" applyNumberFormat="1" applyFont="1" applyFill="1" applyBorder="1" applyAlignment="1">
      <alignment horizontal="left"/>
    </xf>
    <xf numFmtId="0" fontId="27" fillId="0" borderId="4" xfId="1" applyFont="1" applyFill="1" applyBorder="1" applyAlignment="1">
      <alignment horizontal="left"/>
    </xf>
    <xf numFmtId="0" fontId="4" fillId="0" borderId="4" xfId="1" applyFont="1" applyFill="1" applyBorder="1" applyAlignment="1">
      <alignment horizontal="left"/>
    </xf>
    <xf numFmtId="0" fontId="28" fillId="0" borderId="4" xfId="1" applyFont="1" applyFill="1" applyBorder="1" applyAlignment="1">
      <alignment horizontal="left"/>
    </xf>
    <xf numFmtId="0" fontId="29" fillId="0" borderId="4" xfId="1" applyFont="1" applyFill="1" applyBorder="1" applyAlignment="1">
      <alignment horizontal="left"/>
    </xf>
    <xf numFmtId="0" fontId="30" fillId="0" borderId="0" xfId="0" applyFont="1" applyBorder="1" applyAlignment="1" applyProtection="1">
      <alignment horizontal="right"/>
      <protection hidden="1"/>
    </xf>
    <xf numFmtId="0" fontId="7" fillId="2" borderId="33" xfId="0" applyFont="1" applyFill="1" applyBorder="1" applyAlignment="1" applyProtection="1">
      <alignment wrapText="1"/>
      <protection locked="0"/>
    </xf>
    <xf numFmtId="0" fontId="7" fillId="2" borderId="34" xfId="0" applyFont="1" applyFill="1" applyBorder="1" applyAlignment="1" applyProtection="1">
      <alignment wrapText="1"/>
      <protection locked="0"/>
    </xf>
    <xf numFmtId="0" fontId="15" fillId="0" borderId="0" xfId="0" applyFont="1" applyBorder="1" applyAlignment="1" applyProtection="1">
      <alignment horizontal="left" wrapText="1"/>
      <protection hidden="1"/>
    </xf>
    <xf numFmtId="0" fontId="6" fillId="0" borderId="0" xfId="0" applyFont="1" applyAlignment="1" applyProtection="1">
      <alignment wrapText="1"/>
      <protection hidden="1"/>
    </xf>
    <xf numFmtId="0" fontId="15" fillId="0" borderId="0" xfId="0" applyFont="1" applyFill="1" applyBorder="1" applyAlignment="1" applyProtection="1">
      <alignment horizontal="left" wrapText="1"/>
      <protection hidden="1"/>
    </xf>
    <xf numFmtId="0" fontId="6" fillId="0" borderId="0" xfId="0" applyFont="1" applyFill="1" applyAlignment="1" applyProtection="1">
      <alignment wrapText="1"/>
      <protection hidden="1"/>
    </xf>
    <xf numFmtId="0" fontId="13" fillId="0" borderId="0" xfId="0" applyFont="1" applyBorder="1" applyAlignment="1" applyProtection="1">
      <alignment horizontal="left" wrapText="1"/>
      <protection hidden="1"/>
    </xf>
    <xf numFmtId="0" fontId="7" fillId="0" borderId="0" xfId="0" applyFont="1" applyAlignment="1" applyProtection="1">
      <alignment horizontal="left" wrapText="1"/>
      <protection hidden="1"/>
    </xf>
    <xf numFmtId="0" fontId="7" fillId="2" borderId="30" xfId="0" applyFont="1" applyFill="1" applyBorder="1" applyAlignment="1" applyProtection="1">
      <alignment wrapText="1"/>
      <protection locked="0"/>
    </xf>
    <xf numFmtId="0" fontId="7" fillId="2" borderId="5" xfId="0" applyFont="1" applyFill="1" applyBorder="1" applyAlignment="1" applyProtection="1">
      <alignment wrapText="1"/>
      <protection locked="0"/>
    </xf>
    <xf numFmtId="0" fontId="7" fillId="0" borderId="30" xfId="0" applyFont="1" applyFill="1" applyBorder="1" applyAlignment="1" applyProtection="1">
      <alignment horizontal="left" wrapText="1" indent="1"/>
      <protection hidden="1"/>
    </xf>
    <xf numFmtId="0" fontId="7" fillId="0" borderId="30" xfId="0" applyFont="1" applyFill="1" applyBorder="1" applyAlignment="1" applyProtection="1">
      <alignment wrapText="1"/>
      <protection hidden="1"/>
    </xf>
    <xf numFmtId="0" fontId="10" fillId="3" borderId="8" xfId="0" applyFont="1" applyFill="1" applyBorder="1" applyAlignment="1" applyProtection="1">
      <alignment horizontal="left" vertical="center"/>
      <protection hidden="1"/>
    </xf>
    <xf numFmtId="0" fontId="10" fillId="3" borderId="18" xfId="0" applyFont="1" applyFill="1" applyBorder="1" applyAlignment="1" applyProtection="1">
      <alignment horizontal="left" vertical="center"/>
      <protection hidden="1"/>
    </xf>
    <xf numFmtId="0" fontId="13" fillId="0" borderId="30" xfId="0" applyFont="1" applyFill="1" applyBorder="1" applyAlignment="1" applyProtection="1">
      <alignment horizontal="left" wrapText="1"/>
      <protection hidden="1"/>
    </xf>
    <xf numFmtId="0" fontId="7" fillId="2" borderId="0" xfId="0" applyFont="1" applyFill="1" applyAlignment="1" applyProtection="1">
      <alignment wrapText="1"/>
      <protection locked="0"/>
    </xf>
    <xf numFmtId="0" fontId="7" fillId="2" borderId="38" xfId="0" applyFont="1" applyFill="1" applyBorder="1" applyAlignment="1" applyProtection="1">
      <alignment wrapText="1"/>
      <protection locked="0"/>
    </xf>
    <xf numFmtId="0" fontId="7" fillId="0" borderId="31" xfId="0" applyFont="1" applyFill="1" applyBorder="1" applyAlignment="1" applyProtection="1">
      <alignment wrapText="1"/>
      <protection hidden="1"/>
    </xf>
    <xf numFmtId="0" fontId="7" fillId="2" borderId="30" xfId="0" applyFont="1" applyFill="1" applyBorder="1" applyAlignment="1" applyProtection="1">
      <alignment horizontal="left" wrapText="1" indent="1"/>
      <protection locked="0"/>
    </xf>
    <xf numFmtId="0" fontId="7" fillId="2" borderId="31" xfId="0" applyFont="1" applyFill="1" applyBorder="1" applyAlignment="1" applyProtection="1">
      <alignment wrapText="1"/>
      <protection locked="0"/>
    </xf>
    <xf numFmtId="0" fontId="10" fillId="3" borderId="35" xfId="0" applyFont="1" applyFill="1" applyBorder="1" applyAlignment="1" applyProtection="1">
      <alignment vertical="center"/>
      <protection hidden="1"/>
    </xf>
    <xf numFmtId="0" fontId="6" fillId="0" borderId="36" xfId="0" applyFont="1" applyBorder="1" applyAlignment="1" applyProtection="1">
      <alignment vertical="center"/>
      <protection hidden="1"/>
    </xf>
    <xf numFmtId="0" fontId="6" fillId="0" borderId="37" xfId="0" applyFont="1" applyBorder="1" applyAlignment="1" applyProtection="1">
      <alignment vertical="center"/>
      <protection hidden="1"/>
    </xf>
    <xf numFmtId="0" fontId="7" fillId="2" borderId="33" xfId="0" applyFont="1" applyFill="1" applyBorder="1" applyAlignment="1" applyProtection="1">
      <alignment horizontal="left" wrapText="1"/>
      <protection locked="0"/>
    </xf>
    <xf numFmtId="0" fontId="7" fillId="2" borderId="30" xfId="0" applyFont="1" applyFill="1" applyBorder="1" applyAlignment="1" applyProtection="1">
      <alignment horizontal="left" wrapText="1"/>
      <protection locked="0"/>
    </xf>
    <xf numFmtId="0" fontId="10" fillId="3" borderId="8" xfId="0" applyFont="1" applyFill="1" applyBorder="1" applyAlignment="1" applyProtection="1">
      <alignment vertical="center"/>
      <protection hidden="1"/>
    </xf>
    <xf numFmtId="0" fontId="6" fillId="0" borderId="18" xfId="0" applyFont="1" applyBorder="1" applyAlignment="1" applyProtection="1">
      <alignment vertical="center"/>
      <protection hidden="1"/>
    </xf>
    <xf numFmtId="0" fontId="1" fillId="0" borderId="0" xfId="0" applyFont="1" applyFill="1" applyBorder="1" applyAlignment="1" applyProtection="1">
      <protection hidden="1"/>
    </xf>
    <xf numFmtId="0" fontId="2" fillId="0" borderId="0" xfId="0" applyFont="1" applyProtection="1">
      <protection hidden="1"/>
    </xf>
    <xf numFmtId="0" fontId="6" fillId="2" borderId="0" xfId="0" applyFont="1" applyFill="1" applyAlignment="1" applyProtection="1">
      <alignment horizontal="left"/>
      <protection locked="0"/>
    </xf>
    <xf numFmtId="0" fontId="7" fillId="2" borderId="0" xfId="0" applyFont="1" applyFill="1" applyBorder="1" applyAlignment="1" applyProtection="1">
      <alignment horizontal="left" indent="1"/>
      <protection locked="0"/>
    </xf>
    <xf numFmtId="0" fontId="7" fillId="2" borderId="0" xfId="0" applyFont="1" applyFill="1" applyAlignment="1" applyProtection="1">
      <alignment horizontal="left" indent="1"/>
      <protection locked="0"/>
    </xf>
    <xf numFmtId="0" fontId="6" fillId="0" borderId="0" xfId="0" applyFont="1" applyFill="1" applyBorder="1" applyAlignment="1" applyProtection="1">
      <alignment horizontal="left" vertical="top" wrapText="1"/>
      <protection hidden="1"/>
    </xf>
    <xf numFmtId="0" fontId="6" fillId="2" borderId="0" xfId="0" applyFont="1" applyFill="1" applyAlignment="1" applyProtection="1">
      <protection locked="0"/>
    </xf>
    <xf numFmtId="0" fontId="6" fillId="0" borderId="0" xfId="0" applyFont="1" applyFill="1" applyBorder="1" applyAlignment="1" applyProtection="1">
      <alignment wrapText="1"/>
      <protection hidden="1"/>
    </xf>
    <xf numFmtId="0" fontId="7" fillId="0" borderId="0" xfId="0" applyFont="1" applyFill="1" applyBorder="1" applyAlignment="1" applyProtection="1">
      <alignment horizontal="right"/>
      <protection hidden="1"/>
    </xf>
    <xf numFmtId="0" fontId="6" fillId="0" borderId="0" xfId="0" applyFont="1" applyAlignment="1" applyProtection="1">
      <alignment horizontal="right"/>
      <protection hidden="1"/>
    </xf>
    <xf numFmtId="0" fontId="11" fillId="0" borderId="18" xfId="0" applyFont="1" applyFill="1" applyBorder="1" applyAlignment="1" applyProtection="1">
      <alignment vertical="center" wrapText="1"/>
      <protection hidden="1"/>
    </xf>
    <xf numFmtId="0" fontId="6" fillId="0" borderId="18" xfId="0" applyFont="1" applyBorder="1" applyAlignment="1" applyProtection="1">
      <alignment vertical="center" wrapText="1"/>
      <protection hidden="1"/>
    </xf>
    <xf numFmtId="0" fontId="6" fillId="0" borderId="32" xfId="0" applyFont="1" applyBorder="1" applyAlignment="1" applyProtection="1">
      <alignment vertical="center" wrapText="1"/>
      <protection hidden="1"/>
    </xf>
    <xf numFmtId="0" fontId="6" fillId="0" borderId="30" xfId="0" applyFont="1" applyFill="1" applyBorder="1" applyAlignment="1" applyProtection="1">
      <alignment wrapText="1"/>
      <protection hidden="1"/>
    </xf>
    <xf numFmtId="0" fontId="6" fillId="0" borderId="31" xfId="0" applyFont="1" applyFill="1" applyBorder="1" applyAlignment="1" applyProtection="1">
      <alignment wrapText="1"/>
      <protection hidden="1"/>
    </xf>
    <xf numFmtId="0" fontId="4" fillId="0" borderId="0" xfId="0" applyFont="1" applyFill="1" applyBorder="1" applyAlignment="1" applyProtection="1">
      <alignment horizontal="left" indent="15"/>
      <protection hidden="1"/>
    </xf>
    <xf numFmtId="0" fontId="7" fillId="0" borderId="0" xfId="0" applyFont="1" applyFill="1" applyBorder="1" applyAlignment="1" applyProtection="1">
      <alignment horizontal="left" indent="15"/>
      <protection hidden="1"/>
    </xf>
    <xf numFmtId="0" fontId="6" fillId="0" borderId="0" xfId="0" applyFont="1" applyFill="1" applyAlignment="1" applyProtection="1">
      <alignment horizontal="left" indent="15"/>
      <protection hidden="1"/>
    </xf>
    <xf numFmtId="0" fontId="6" fillId="0" borderId="0" xfId="0" applyFont="1" applyFill="1" applyBorder="1" applyAlignment="1" applyProtection="1">
      <alignment horizontal="left" indent="15"/>
      <protection hidden="1"/>
    </xf>
    <xf numFmtId="0" fontId="7" fillId="2" borderId="0" xfId="0" applyFont="1" applyFill="1" applyBorder="1" applyAlignment="1" applyProtection="1">
      <protection locked="0"/>
    </xf>
    <xf numFmtId="0" fontId="7" fillId="2" borderId="0" xfId="0" applyFont="1" applyFill="1" applyAlignment="1" applyProtection="1">
      <protection locked="0"/>
    </xf>
    <xf numFmtId="0" fontId="7" fillId="0" borderId="0" xfId="0" applyFont="1" applyFill="1" applyBorder="1" applyAlignment="1" applyProtection="1">
      <alignment horizontal="left" wrapText="1" indent="1"/>
      <protection hidden="1"/>
    </xf>
    <xf numFmtId="0" fontId="6" fillId="0" borderId="0" xfId="0" applyFont="1" applyAlignment="1" applyProtection="1">
      <alignment horizontal="left" wrapText="1" indent="1"/>
      <protection hidden="1"/>
    </xf>
    <xf numFmtId="0" fontId="13" fillId="0" borderId="0" xfId="0" applyFont="1" applyFill="1" applyBorder="1" applyAlignment="1" applyProtection="1">
      <alignment horizontal="left" wrapText="1" indent="2"/>
      <protection hidden="1"/>
    </xf>
    <xf numFmtId="0" fontId="5" fillId="0" borderId="0" xfId="0" applyFont="1" applyAlignment="1" applyProtection="1">
      <alignment horizontal="left" wrapText="1" indent="2"/>
      <protection hidden="1"/>
    </xf>
    <xf numFmtId="0" fontId="7" fillId="0" borderId="0" xfId="0" applyFont="1" applyFill="1" applyBorder="1" applyAlignment="1" applyProtection="1">
      <alignment vertical="top" wrapText="1"/>
      <protection hidden="1"/>
    </xf>
    <xf numFmtId="0" fontId="6" fillId="0" borderId="0" xfId="0" applyFont="1" applyAlignment="1" applyProtection="1">
      <alignment vertical="top" wrapText="1"/>
      <protection hidden="1"/>
    </xf>
    <xf numFmtId="0" fontId="7" fillId="0" borderId="0" xfId="0" applyFont="1" applyFill="1" applyBorder="1" applyAlignment="1" applyProtection="1">
      <alignment horizontal="left" vertical="top" wrapText="1" indent="1"/>
      <protection hidden="1"/>
    </xf>
    <xf numFmtId="0" fontId="6" fillId="0" borderId="0" xfId="0" applyFont="1" applyAlignment="1" applyProtection="1">
      <alignment horizontal="left" vertical="top" wrapText="1" indent="1"/>
      <protection hidden="1"/>
    </xf>
    <xf numFmtId="0" fontId="10" fillId="3" borderId="0" xfId="0" applyFont="1" applyFill="1" applyAlignment="1" applyProtection="1">
      <alignment horizontal="left" vertical="center" wrapText="1"/>
      <protection hidden="1"/>
    </xf>
    <xf numFmtId="0" fontId="7" fillId="0" borderId="0" xfId="0" applyFont="1" applyAlignment="1" applyProtection="1">
      <alignment horizontal="left" vertical="top" wrapText="1"/>
      <protection hidden="1"/>
    </xf>
    <xf numFmtId="0" fontId="7" fillId="2" borderId="0" xfId="0" applyFont="1" applyFill="1" applyBorder="1" applyAlignment="1" applyProtection="1">
      <alignment horizontal="left" indent="2"/>
      <protection locked="0"/>
    </xf>
    <xf numFmtId="0" fontId="6" fillId="2" borderId="0" xfId="0" applyFont="1" applyFill="1" applyAlignment="1" applyProtection="1">
      <alignment horizontal="left" indent="2"/>
      <protection locked="0"/>
    </xf>
    <xf numFmtId="0" fontId="10" fillId="3" borderId="39" xfId="0" applyFont="1" applyFill="1" applyBorder="1" applyAlignment="1" applyProtection="1">
      <alignment vertical="top" wrapText="1"/>
      <protection hidden="1"/>
    </xf>
    <xf numFmtId="0" fontId="6" fillId="0" borderId="0" xfId="0" applyFont="1" applyProtection="1">
      <protection hidden="1"/>
    </xf>
    <xf numFmtId="0" fontId="6" fillId="0" borderId="39" xfId="0" applyFont="1" applyBorder="1" applyProtection="1">
      <protection hidden="1"/>
    </xf>
    <xf numFmtId="0" fontId="10" fillId="3" borderId="0" xfId="0" applyFont="1" applyFill="1" applyBorder="1" applyAlignment="1" applyProtection="1">
      <alignment horizontal="left" vertical="center" wrapText="1"/>
      <protection hidden="1"/>
    </xf>
    <xf numFmtId="0" fontId="20" fillId="3" borderId="0" xfId="0" applyFont="1" applyFill="1" applyAlignment="1" applyProtection="1">
      <alignment wrapText="1"/>
      <protection hidden="1"/>
    </xf>
    <xf numFmtId="0" fontId="7" fillId="0" borderId="0" xfId="0" applyFont="1" applyFill="1" applyBorder="1" applyAlignment="1" applyProtection="1">
      <alignment horizontal="left" indent="2"/>
      <protection hidden="1"/>
    </xf>
    <xf numFmtId="0" fontId="6" fillId="0" borderId="0" xfId="0" applyFont="1" applyFill="1" applyAlignment="1" applyProtection="1">
      <alignment horizontal="left" indent="2"/>
      <protection hidden="1"/>
    </xf>
    <xf numFmtId="0" fontId="4" fillId="0" borderId="0" xfId="0" applyFont="1" applyFill="1" applyBorder="1" applyAlignment="1" applyProtection="1">
      <protection hidden="1"/>
    </xf>
    <xf numFmtId="0" fontId="7" fillId="0" borderId="0" xfId="0" applyFont="1" applyFill="1" applyAlignment="1" applyProtection="1">
      <alignment vertical="center" wrapText="1"/>
      <protection hidden="1"/>
    </xf>
    <xf numFmtId="0" fontId="6" fillId="0" borderId="0" xfId="0" applyFont="1" applyFill="1" applyAlignment="1" applyProtection="1">
      <alignment vertical="center"/>
      <protection hidden="1"/>
    </xf>
    <xf numFmtId="0" fontId="7" fillId="0" borderId="0" xfId="0" applyFont="1" applyFill="1" applyBorder="1" applyAlignment="1" applyProtection="1">
      <protection hidden="1"/>
    </xf>
    <xf numFmtId="0" fontId="7" fillId="0" borderId="0" xfId="0" applyFont="1" applyFill="1" applyAlignment="1" applyProtection="1">
      <protection hidden="1"/>
    </xf>
    <xf numFmtId="0" fontId="7" fillId="0" borderId="0" xfId="0" applyFont="1" applyFill="1" applyBorder="1" applyAlignment="1" applyProtection="1">
      <alignment horizontal="left" wrapText="1" indent="2"/>
      <protection hidden="1"/>
    </xf>
    <xf numFmtId="0" fontId="6" fillId="0" borderId="0" xfId="0" applyFont="1" applyFill="1" applyAlignment="1" applyProtection="1">
      <alignment horizontal="left" wrapText="1" indent="2"/>
      <protection hidden="1"/>
    </xf>
    <xf numFmtId="0" fontId="7" fillId="2" borderId="0" xfId="0" applyFont="1" applyFill="1" applyBorder="1" applyAlignment="1" applyProtection="1">
      <alignment horizontal="left"/>
      <protection locked="0"/>
    </xf>
    <xf numFmtId="0" fontId="7" fillId="2" borderId="0" xfId="0" applyFont="1" applyFill="1" applyAlignment="1" applyProtection="1">
      <alignment horizontal="left"/>
      <protection locked="0"/>
    </xf>
    <xf numFmtId="0" fontId="7" fillId="0" borderId="0" xfId="0" applyFont="1" applyFill="1" applyBorder="1" applyAlignment="1" applyProtection="1">
      <alignment horizontal="left"/>
      <protection hidden="1"/>
    </xf>
    <xf numFmtId="0" fontId="6" fillId="0" borderId="0" xfId="0" applyFont="1" applyFill="1" applyAlignment="1" applyProtection="1">
      <alignment horizontal="left"/>
      <protection hidden="1"/>
    </xf>
    <xf numFmtId="0" fontId="7" fillId="0" borderId="0" xfId="0" applyFont="1" applyBorder="1" applyAlignment="1" applyProtection="1">
      <alignment horizontal="left" wrapText="1"/>
      <protection hidden="1"/>
    </xf>
    <xf numFmtId="0" fontId="13" fillId="0" borderId="0" xfId="0" applyFont="1" applyFill="1" applyBorder="1" applyAlignment="1" applyProtection="1">
      <alignment horizontal="left" wrapText="1"/>
      <protection hidden="1"/>
    </xf>
    <xf numFmtId="0" fontId="6" fillId="0" borderId="0" xfId="0" applyFont="1" applyAlignment="1" applyProtection="1">
      <alignment horizontal="left" wrapText="1"/>
      <protection hidden="1"/>
    </xf>
    <xf numFmtId="0" fontId="0" fillId="0" borderId="0" xfId="0" applyAlignment="1">
      <alignment horizontal="left" wrapText="1" indent="1"/>
    </xf>
    <xf numFmtId="0" fontId="13" fillId="0" borderId="0" xfId="0" applyFont="1" applyFill="1" applyBorder="1" applyAlignment="1" applyProtection="1">
      <alignment horizontal="left" indent="1"/>
      <protection hidden="1"/>
    </xf>
    <xf numFmtId="0" fontId="0" fillId="0" borderId="0" xfId="0" applyAlignment="1">
      <alignment horizontal="left" indent="1"/>
    </xf>
    <xf numFmtId="0" fontId="6" fillId="2" borderId="0" xfId="0" applyFont="1" applyFill="1" applyBorder="1" applyAlignment="1" applyProtection="1">
      <alignment horizontal="left" indent="1"/>
      <protection locked="0"/>
    </xf>
    <xf numFmtId="0" fontId="0" fillId="2" borderId="0" xfId="0" applyFill="1" applyAlignment="1" applyProtection="1">
      <protection locked="0"/>
    </xf>
    <xf numFmtId="0" fontId="7" fillId="0" borderId="0" xfId="0" applyFont="1" applyFill="1" applyBorder="1" applyAlignment="1" applyProtection="1">
      <alignment horizontal="left" wrapText="1"/>
      <protection hidden="1"/>
    </xf>
    <xf numFmtId="0" fontId="7" fillId="0" borderId="0" xfId="0" applyFont="1" applyFill="1" applyBorder="1" applyAlignment="1" applyProtection="1">
      <alignment horizontal="left" vertical="top" indent="1"/>
      <protection hidden="1"/>
    </xf>
    <xf numFmtId="0" fontId="22" fillId="0" borderId="0" xfId="0" applyFont="1" applyAlignment="1">
      <alignment horizontal="left" vertical="top" indent="1"/>
    </xf>
    <xf numFmtId="165" fontId="31" fillId="0" borderId="0" xfId="0" applyNumberFormat="1" applyFont="1" applyFill="1" applyBorder="1" applyAlignment="1">
      <alignment horizontal="right"/>
    </xf>
    <xf numFmtId="166" fontId="26" fillId="0" borderId="0" xfId="0" applyNumberFormat="1" applyFont="1"/>
  </cellXfs>
  <cellStyles count="2">
    <cellStyle name="Standard" xfId="0" builtinId="0"/>
    <cellStyle name="Standard_Mappe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133350</xdr:colOff>
          <xdr:row>0</xdr:row>
          <xdr:rowOff>295275</xdr:rowOff>
        </xdr:from>
        <xdr:to>
          <xdr:col>9</xdr:col>
          <xdr:colOff>180975</xdr:colOff>
          <xdr:row>6</xdr:row>
          <xdr:rowOff>123825</xdr:rowOff>
        </xdr:to>
        <xdr:sp macro="" textlink="">
          <xdr:nvSpPr>
            <xdr:cNvPr id="5121" name="Bild 7"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47625</xdr:rowOff>
        </xdr:from>
        <xdr:to>
          <xdr:col>1</xdr:col>
          <xdr:colOff>209550</xdr:colOff>
          <xdr:row>19</xdr:row>
          <xdr:rowOff>19050</xdr:rowOff>
        </xdr:to>
        <xdr:sp macro="" textlink="">
          <xdr:nvSpPr>
            <xdr:cNvPr id="5122" name="Bild 28"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28575</xdr:colOff>
      <xdr:row>4</xdr:row>
      <xdr:rowOff>133350</xdr:rowOff>
    </xdr:from>
    <xdr:to>
      <xdr:col>5</xdr:col>
      <xdr:colOff>0</xdr:colOff>
      <xdr:row>4</xdr:row>
      <xdr:rowOff>133350</xdr:rowOff>
    </xdr:to>
    <xdr:sp macro="" textlink="">
      <xdr:nvSpPr>
        <xdr:cNvPr id="5837" name="Line 3"/>
        <xdr:cNvSpPr>
          <a:spLocks noChangeShapeType="1"/>
        </xdr:cNvSpPr>
      </xdr:nvSpPr>
      <xdr:spPr bwMode="auto">
        <a:xfrm>
          <a:off x="1895475" y="1352550"/>
          <a:ext cx="15811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xdr:row>
      <xdr:rowOff>200025</xdr:rowOff>
    </xdr:from>
    <xdr:to>
      <xdr:col>5</xdr:col>
      <xdr:colOff>0</xdr:colOff>
      <xdr:row>3</xdr:row>
      <xdr:rowOff>200025</xdr:rowOff>
    </xdr:to>
    <xdr:sp macro="" textlink="">
      <xdr:nvSpPr>
        <xdr:cNvPr id="5838" name="Line 4"/>
        <xdr:cNvSpPr>
          <a:spLocks noChangeShapeType="1"/>
        </xdr:cNvSpPr>
      </xdr:nvSpPr>
      <xdr:spPr bwMode="auto">
        <a:xfrm>
          <a:off x="1905000" y="1209675"/>
          <a:ext cx="1571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18</xdr:row>
      <xdr:rowOff>171450</xdr:rowOff>
    </xdr:from>
    <xdr:to>
      <xdr:col>6</xdr:col>
      <xdr:colOff>876300</xdr:colOff>
      <xdr:row>18</xdr:row>
      <xdr:rowOff>171450</xdr:rowOff>
    </xdr:to>
    <xdr:sp macro="" textlink="">
      <xdr:nvSpPr>
        <xdr:cNvPr id="5839" name="Line 5"/>
        <xdr:cNvSpPr>
          <a:spLocks noChangeShapeType="1"/>
        </xdr:cNvSpPr>
      </xdr:nvSpPr>
      <xdr:spPr bwMode="auto">
        <a:xfrm>
          <a:off x="3581400" y="4762500"/>
          <a:ext cx="13620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18</xdr:row>
      <xdr:rowOff>171450</xdr:rowOff>
    </xdr:from>
    <xdr:to>
      <xdr:col>8</xdr:col>
      <xdr:colOff>876300</xdr:colOff>
      <xdr:row>18</xdr:row>
      <xdr:rowOff>171450</xdr:rowOff>
    </xdr:to>
    <xdr:sp macro="" textlink="">
      <xdr:nvSpPr>
        <xdr:cNvPr id="5840" name="Line 6"/>
        <xdr:cNvSpPr>
          <a:spLocks noChangeShapeType="1"/>
        </xdr:cNvSpPr>
      </xdr:nvSpPr>
      <xdr:spPr bwMode="auto">
        <a:xfrm>
          <a:off x="5057775" y="4762500"/>
          <a:ext cx="1533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11</xdr:row>
          <xdr:rowOff>333375</xdr:rowOff>
        </xdr:from>
        <xdr:to>
          <xdr:col>2</xdr:col>
          <xdr:colOff>28575</xdr:colOff>
          <xdr:row>13</xdr:row>
          <xdr:rowOff>47625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11</xdr:row>
          <xdr:rowOff>333375</xdr:rowOff>
        </xdr:from>
        <xdr:to>
          <xdr:col>2</xdr:col>
          <xdr:colOff>971550</xdr:colOff>
          <xdr:row>13</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333375</xdr:rowOff>
        </xdr:from>
        <xdr:to>
          <xdr:col>3</xdr:col>
          <xdr:colOff>609600</xdr:colOff>
          <xdr:row>13</xdr:row>
          <xdr:rowOff>47625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28575</xdr:colOff>
      <xdr:row>30</xdr:row>
      <xdr:rowOff>209550</xdr:rowOff>
    </xdr:from>
    <xdr:to>
      <xdr:col>1</xdr:col>
      <xdr:colOff>114300</xdr:colOff>
      <xdr:row>31</xdr:row>
      <xdr:rowOff>133350</xdr:rowOff>
    </xdr:to>
    <xdr:sp macro="" textlink="">
      <xdr:nvSpPr>
        <xdr:cNvPr id="5143" name="Text Box 23"/>
        <xdr:cNvSpPr txBox="1">
          <a:spLocks noChangeArrowheads="1"/>
        </xdr:cNvSpPr>
      </xdr:nvSpPr>
      <xdr:spPr bwMode="auto">
        <a:xfrm>
          <a:off x="352425" y="7077075"/>
          <a:ext cx="857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28575</xdr:colOff>
      <xdr:row>32</xdr:row>
      <xdr:rowOff>0</xdr:rowOff>
    </xdr:from>
    <xdr:to>
      <xdr:col>1</xdr:col>
      <xdr:colOff>114300</xdr:colOff>
      <xdr:row>32</xdr:row>
      <xdr:rowOff>133350</xdr:rowOff>
    </xdr:to>
    <xdr:sp macro="" textlink="">
      <xdr:nvSpPr>
        <xdr:cNvPr id="5144" name="Text Box 24"/>
        <xdr:cNvSpPr txBox="1">
          <a:spLocks noChangeArrowheads="1"/>
        </xdr:cNvSpPr>
      </xdr:nvSpPr>
      <xdr:spPr bwMode="auto">
        <a:xfrm>
          <a:off x="352425" y="72485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28575</xdr:colOff>
      <xdr:row>33</xdr:row>
      <xdr:rowOff>0</xdr:rowOff>
    </xdr:from>
    <xdr:to>
      <xdr:col>1</xdr:col>
      <xdr:colOff>114300</xdr:colOff>
      <xdr:row>33</xdr:row>
      <xdr:rowOff>133350</xdr:rowOff>
    </xdr:to>
    <xdr:sp macro="" textlink="">
      <xdr:nvSpPr>
        <xdr:cNvPr id="5145" name="Text Box 25"/>
        <xdr:cNvSpPr txBox="1">
          <a:spLocks noChangeArrowheads="1"/>
        </xdr:cNvSpPr>
      </xdr:nvSpPr>
      <xdr:spPr bwMode="auto">
        <a:xfrm>
          <a:off x="352425" y="74009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28575</xdr:colOff>
      <xdr:row>33</xdr:row>
      <xdr:rowOff>0</xdr:rowOff>
    </xdr:from>
    <xdr:to>
      <xdr:col>1</xdr:col>
      <xdr:colOff>114300</xdr:colOff>
      <xdr:row>33</xdr:row>
      <xdr:rowOff>133350</xdr:rowOff>
    </xdr:to>
    <xdr:sp macro="" textlink="">
      <xdr:nvSpPr>
        <xdr:cNvPr id="5146" name="Text Box 26"/>
        <xdr:cNvSpPr txBox="1">
          <a:spLocks noChangeArrowheads="1"/>
        </xdr:cNvSpPr>
      </xdr:nvSpPr>
      <xdr:spPr bwMode="auto">
        <a:xfrm>
          <a:off x="352425" y="74009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28575</xdr:colOff>
      <xdr:row>34</xdr:row>
      <xdr:rowOff>0</xdr:rowOff>
    </xdr:from>
    <xdr:to>
      <xdr:col>1</xdr:col>
      <xdr:colOff>114300</xdr:colOff>
      <xdr:row>34</xdr:row>
      <xdr:rowOff>133350</xdr:rowOff>
    </xdr:to>
    <xdr:sp macro="" textlink="">
      <xdr:nvSpPr>
        <xdr:cNvPr id="5147" name="Text Box 27"/>
        <xdr:cNvSpPr txBox="1">
          <a:spLocks noChangeArrowheads="1"/>
        </xdr:cNvSpPr>
      </xdr:nvSpPr>
      <xdr:spPr bwMode="auto">
        <a:xfrm>
          <a:off x="352425" y="75533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28575</xdr:colOff>
      <xdr:row>34</xdr:row>
      <xdr:rowOff>0</xdr:rowOff>
    </xdr:from>
    <xdr:to>
      <xdr:col>1</xdr:col>
      <xdr:colOff>114300</xdr:colOff>
      <xdr:row>34</xdr:row>
      <xdr:rowOff>133350</xdr:rowOff>
    </xdr:to>
    <xdr:sp macro="" textlink="">
      <xdr:nvSpPr>
        <xdr:cNvPr id="5148" name="Text Box 28"/>
        <xdr:cNvSpPr txBox="1">
          <a:spLocks noChangeArrowheads="1"/>
        </xdr:cNvSpPr>
      </xdr:nvSpPr>
      <xdr:spPr bwMode="auto">
        <a:xfrm>
          <a:off x="352425" y="7553325"/>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endParaRPr lang="de-CH"/>
        </a:p>
      </xdr:txBody>
    </xdr:sp>
    <xdr:clientData/>
  </xdr:twoCellAnchor>
  <xdr:twoCellAnchor>
    <xdr:from>
      <xdr:col>1</xdr:col>
      <xdr:colOff>38100</xdr:colOff>
      <xdr:row>37</xdr:row>
      <xdr:rowOff>123825</xdr:rowOff>
    </xdr:from>
    <xdr:to>
      <xdr:col>1</xdr:col>
      <xdr:colOff>95250</xdr:colOff>
      <xdr:row>38</xdr:row>
      <xdr:rowOff>95250</xdr:rowOff>
    </xdr:to>
    <xdr:sp macro="" textlink="">
      <xdr:nvSpPr>
        <xdr:cNvPr id="5149" name="Text Box 29"/>
        <xdr:cNvSpPr txBox="1">
          <a:spLocks noChangeArrowheads="1"/>
        </xdr:cNvSpPr>
      </xdr:nvSpPr>
      <xdr:spPr bwMode="auto">
        <a:xfrm>
          <a:off x="361950" y="81343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1</xdr:col>
      <xdr:colOff>38100</xdr:colOff>
      <xdr:row>36</xdr:row>
      <xdr:rowOff>123825</xdr:rowOff>
    </xdr:from>
    <xdr:to>
      <xdr:col>1</xdr:col>
      <xdr:colOff>95250</xdr:colOff>
      <xdr:row>37</xdr:row>
      <xdr:rowOff>95250</xdr:rowOff>
    </xdr:to>
    <xdr:sp macro="" textlink="">
      <xdr:nvSpPr>
        <xdr:cNvPr id="5150" name="Text Box 30"/>
        <xdr:cNvSpPr txBox="1">
          <a:spLocks noChangeArrowheads="1"/>
        </xdr:cNvSpPr>
      </xdr:nvSpPr>
      <xdr:spPr bwMode="auto">
        <a:xfrm>
          <a:off x="361950" y="79819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1</xdr:col>
      <xdr:colOff>38100</xdr:colOff>
      <xdr:row>35</xdr:row>
      <xdr:rowOff>123825</xdr:rowOff>
    </xdr:from>
    <xdr:to>
      <xdr:col>1</xdr:col>
      <xdr:colOff>76200</xdr:colOff>
      <xdr:row>37</xdr:row>
      <xdr:rowOff>9525</xdr:rowOff>
    </xdr:to>
    <xdr:sp macro="" textlink="">
      <xdr:nvSpPr>
        <xdr:cNvPr id="5151" name="Text Box 31"/>
        <xdr:cNvSpPr txBox="1">
          <a:spLocks noChangeArrowheads="1"/>
        </xdr:cNvSpPr>
      </xdr:nvSpPr>
      <xdr:spPr bwMode="auto">
        <a:xfrm>
          <a:off x="361950" y="7829550"/>
          <a:ext cx="38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7</xdr:col>
      <xdr:colOff>38100</xdr:colOff>
      <xdr:row>36</xdr:row>
      <xdr:rowOff>123825</xdr:rowOff>
    </xdr:from>
    <xdr:to>
      <xdr:col>7</xdr:col>
      <xdr:colOff>95250</xdr:colOff>
      <xdr:row>37</xdr:row>
      <xdr:rowOff>95250</xdr:rowOff>
    </xdr:to>
    <xdr:sp macro="" textlink="">
      <xdr:nvSpPr>
        <xdr:cNvPr id="5152" name="Text Box 32"/>
        <xdr:cNvSpPr txBox="1">
          <a:spLocks noChangeArrowheads="1"/>
        </xdr:cNvSpPr>
      </xdr:nvSpPr>
      <xdr:spPr bwMode="auto">
        <a:xfrm>
          <a:off x="4981575" y="79819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7</xdr:col>
      <xdr:colOff>38100</xdr:colOff>
      <xdr:row>36</xdr:row>
      <xdr:rowOff>123825</xdr:rowOff>
    </xdr:from>
    <xdr:to>
      <xdr:col>7</xdr:col>
      <xdr:colOff>95250</xdr:colOff>
      <xdr:row>37</xdr:row>
      <xdr:rowOff>95250</xdr:rowOff>
    </xdr:to>
    <xdr:sp macro="" textlink="">
      <xdr:nvSpPr>
        <xdr:cNvPr id="5153" name="Text Box 33"/>
        <xdr:cNvSpPr txBox="1">
          <a:spLocks noChangeArrowheads="1"/>
        </xdr:cNvSpPr>
      </xdr:nvSpPr>
      <xdr:spPr bwMode="auto">
        <a:xfrm>
          <a:off x="4981575" y="79819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7</xdr:col>
      <xdr:colOff>38100</xdr:colOff>
      <xdr:row>37</xdr:row>
      <xdr:rowOff>123825</xdr:rowOff>
    </xdr:from>
    <xdr:to>
      <xdr:col>7</xdr:col>
      <xdr:colOff>95250</xdr:colOff>
      <xdr:row>38</xdr:row>
      <xdr:rowOff>95250</xdr:rowOff>
    </xdr:to>
    <xdr:sp macro="" textlink="">
      <xdr:nvSpPr>
        <xdr:cNvPr id="5154" name="Text Box 34"/>
        <xdr:cNvSpPr txBox="1">
          <a:spLocks noChangeArrowheads="1"/>
        </xdr:cNvSpPr>
      </xdr:nvSpPr>
      <xdr:spPr bwMode="auto">
        <a:xfrm>
          <a:off x="4981575" y="81343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8</xdr:col>
      <xdr:colOff>38100</xdr:colOff>
      <xdr:row>36</xdr:row>
      <xdr:rowOff>123825</xdr:rowOff>
    </xdr:from>
    <xdr:to>
      <xdr:col>8</xdr:col>
      <xdr:colOff>95250</xdr:colOff>
      <xdr:row>37</xdr:row>
      <xdr:rowOff>95250</xdr:rowOff>
    </xdr:to>
    <xdr:sp macro="" textlink="">
      <xdr:nvSpPr>
        <xdr:cNvPr id="5155" name="Text Box 35"/>
        <xdr:cNvSpPr txBox="1">
          <a:spLocks noChangeArrowheads="1"/>
        </xdr:cNvSpPr>
      </xdr:nvSpPr>
      <xdr:spPr bwMode="auto">
        <a:xfrm>
          <a:off x="5753100" y="79819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8</xdr:col>
      <xdr:colOff>38100</xdr:colOff>
      <xdr:row>36</xdr:row>
      <xdr:rowOff>123825</xdr:rowOff>
    </xdr:from>
    <xdr:to>
      <xdr:col>8</xdr:col>
      <xdr:colOff>95250</xdr:colOff>
      <xdr:row>37</xdr:row>
      <xdr:rowOff>95250</xdr:rowOff>
    </xdr:to>
    <xdr:sp macro="" textlink="">
      <xdr:nvSpPr>
        <xdr:cNvPr id="5156" name="Text Box 36"/>
        <xdr:cNvSpPr txBox="1">
          <a:spLocks noChangeArrowheads="1"/>
        </xdr:cNvSpPr>
      </xdr:nvSpPr>
      <xdr:spPr bwMode="auto">
        <a:xfrm>
          <a:off x="5753100" y="79819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8</xdr:col>
      <xdr:colOff>38100</xdr:colOff>
      <xdr:row>37</xdr:row>
      <xdr:rowOff>123825</xdr:rowOff>
    </xdr:from>
    <xdr:to>
      <xdr:col>8</xdr:col>
      <xdr:colOff>95250</xdr:colOff>
      <xdr:row>38</xdr:row>
      <xdr:rowOff>95250</xdr:rowOff>
    </xdr:to>
    <xdr:sp macro="" textlink="">
      <xdr:nvSpPr>
        <xdr:cNvPr id="5157" name="Text Box 37"/>
        <xdr:cNvSpPr txBox="1">
          <a:spLocks noChangeArrowheads="1"/>
        </xdr:cNvSpPr>
      </xdr:nvSpPr>
      <xdr:spPr bwMode="auto">
        <a:xfrm>
          <a:off x="5753100" y="8134350"/>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7</xdr:col>
      <xdr:colOff>38100</xdr:colOff>
      <xdr:row>35</xdr:row>
      <xdr:rowOff>123825</xdr:rowOff>
    </xdr:from>
    <xdr:to>
      <xdr:col>7</xdr:col>
      <xdr:colOff>95250</xdr:colOff>
      <xdr:row>37</xdr:row>
      <xdr:rowOff>95250</xdr:rowOff>
    </xdr:to>
    <xdr:sp macro="" textlink="">
      <xdr:nvSpPr>
        <xdr:cNvPr id="5158" name="Text Box 38"/>
        <xdr:cNvSpPr txBox="1">
          <a:spLocks noChangeArrowheads="1"/>
        </xdr:cNvSpPr>
      </xdr:nvSpPr>
      <xdr:spPr bwMode="auto">
        <a:xfrm>
          <a:off x="4981575" y="7829550"/>
          <a:ext cx="571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8</xdr:col>
      <xdr:colOff>38100</xdr:colOff>
      <xdr:row>35</xdr:row>
      <xdr:rowOff>123825</xdr:rowOff>
    </xdr:from>
    <xdr:to>
      <xdr:col>8</xdr:col>
      <xdr:colOff>95250</xdr:colOff>
      <xdr:row>37</xdr:row>
      <xdr:rowOff>95250</xdr:rowOff>
    </xdr:to>
    <xdr:sp macro="" textlink="">
      <xdr:nvSpPr>
        <xdr:cNvPr id="5159" name="Text Box 39"/>
        <xdr:cNvSpPr txBox="1">
          <a:spLocks noChangeArrowheads="1"/>
        </xdr:cNvSpPr>
      </xdr:nvSpPr>
      <xdr:spPr bwMode="auto">
        <a:xfrm>
          <a:off x="5753100" y="7829550"/>
          <a:ext cx="571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endParaRPr lang="de-CH"/>
        </a:p>
      </xdr:txBody>
    </xdr:sp>
    <xdr:clientData/>
  </xdr:twoCellAnchor>
  <xdr:twoCellAnchor>
    <xdr:from>
      <xdr:col>5</xdr:col>
      <xdr:colOff>0</xdr:colOff>
      <xdr:row>18</xdr:row>
      <xdr:rowOff>47625</xdr:rowOff>
    </xdr:from>
    <xdr:to>
      <xdr:col>5</xdr:col>
      <xdr:colOff>152400</xdr:colOff>
      <xdr:row>19</xdr:row>
      <xdr:rowOff>0</xdr:rowOff>
    </xdr:to>
    <xdr:sp macro="" textlink="">
      <xdr:nvSpPr>
        <xdr:cNvPr id="5160" name="Text Box 40"/>
        <xdr:cNvSpPr txBox="1">
          <a:spLocks noChangeArrowheads="1"/>
        </xdr:cNvSpPr>
      </xdr:nvSpPr>
      <xdr:spPr bwMode="auto">
        <a:xfrm>
          <a:off x="3476625" y="4638675"/>
          <a:ext cx="1524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900" b="0" i="0" u="none" strike="noStrike" baseline="0">
              <a:solidFill>
                <a:srgbClr val="000000"/>
              </a:solidFill>
              <a:latin typeface="TradeGothic"/>
            </a:rPr>
            <a:t>P</a:t>
          </a:r>
          <a:r>
            <a:rPr lang="de-CH" sz="1000" b="0" i="0" u="none" strike="noStrike" baseline="0">
              <a:solidFill>
                <a:srgbClr val="000000"/>
              </a:solidFill>
              <a:latin typeface="TradeGothic"/>
            </a:rPr>
            <a:t>:</a:t>
          </a:r>
        </a:p>
        <a:p>
          <a:pPr algn="l" rtl="0">
            <a:defRPr sz="1000"/>
          </a:pPr>
          <a:endParaRPr lang="de-CH"/>
        </a:p>
      </xdr:txBody>
    </xdr:sp>
    <xdr:clientData/>
  </xdr:twoCellAnchor>
  <xdr:twoCellAnchor>
    <xdr:from>
      <xdr:col>7</xdr:col>
      <xdr:colOff>9525</xdr:colOff>
      <xdr:row>18</xdr:row>
      <xdr:rowOff>38100</xdr:rowOff>
    </xdr:from>
    <xdr:to>
      <xdr:col>7</xdr:col>
      <xdr:colOff>142875</xdr:colOff>
      <xdr:row>18</xdr:row>
      <xdr:rowOff>180975</xdr:rowOff>
    </xdr:to>
    <xdr:sp macro="" textlink="">
      <xdr:nvSpPr>
        <xdr:cNvPr id="5161" name="Text Box 41"/>
        <xdr:cNvSpPr txBox="1">
          <a:spLocks noChangeArrowheads="1"/>
        </xdr:cNvSpPr>
      </xdr:nvSpPr>
      <xdr:spPr bwMode="auto">
        <a:xfrm>
          <a:off x="4953000" y="4629150"/>
          <a:ext cx="1333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900" b="0" i="0" u="none" strike="noStrike" baseline="0">
              <a:solidFill>
                <a:srgbClr val="000000"/>
              </a:solidFill>
              <a:latin typeface="TradeGothic"/>
            </a:rPr>
            <a:t>G</a:t>
          </a:r>
          <a:r>
            <a:rPr lang="de-CH" sz="1000" b="0" i="0" u="none" strike="noStrike" baseline="0">
              <a:solidFill>
                <a:srgbClr val="000000"/>
              </a:solidFill>
              <a:latin typeface="TradeGothic"/>
            </a:rPr>
            <a:t>:</a:t>
          </a:r>
        </a:p>
        <a:p>
          <a:pPr algn="l" rtl="0">
            <a:defRPr sz="1000"/>
          </a:pPr>
          <a:endParaRPr lang="de-CH"/>
        </a:p>
      </xdr:txBody>
    </xdr:sp>
    <xdr:clientData/>
  </xdr:twoCellAnchor>
  <xdr:twoCellAnchor>
    <xdr:from>
      <xdr:col>1</xdr:col>
      <xdr:colOff>190500</xdr:colOff>
      <xdr:row>12</xdr:row>
      <xdr:rowOff>0</xdr:rowOff>
    </xdr:from>
    <xdr:to>
      <xdr:col>2</xdr:col>
      <xdr:colOff>685800</xdr:colOff>
      <xdr:row>13</xdr:row>
      <xdr:rowOff>38100</xdr:rowOff>
    </xdr:to>
    <xdr:sp macro="" textlink="">
      <xdr:nvSpPr>
        <xdr:cNvPr id="5179" name="Text Box 59"/>
        <xdr:cNvSpPr txBox="1">
          <a:spLocks noChangeArrowheads="1"/>
        </xdr:cNvSpPr>
      </xdr:nvSpPr>
      <xdr:spPr bwMode="auto">
        <a:xfrm>
          <a:off x="514350" y="3533775"/>
          <a:ext cx="78105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Erbvorbezug</a:t>
          </a:r>
          <a:endParaRPr lang="de-CH"/>
        </a:p>
      </xdr:txBody>
    </xdr:sp>
    <xdr:clientData/>
  </xdr:twoCellAnchor>
  <xdr:twoCellAnchor>
    <xdr:from>
      <xdr:col>2</xdr:col>
      <xdr:colOff>847725</xdr:colOff>
      <xdr:row>12</xdr:row>
      <xdr:rowOff>9525</xdr:rowOff>
    </xdr:from>
    <xdr:to>
      <xdr:col>3</xdr:col>
      <xdr:colOff>295275</xdr:colOff>
      <xdr:row>13</xdr:row>
      <xdr:rowOff>28575</xdr:rowOff>
    </xdr:to>
    <xdr:sp macro="" textlink="">
      <xdr:nvSpPr>
        <xdr:cNvPr id="5180" name="Text Box 60"/>
        <xdr:cNvSpPr txBox="1">
          <a:spLocks noChangeArrowheads="1"/>
        </xdr:cNvSpPr>
      </xdr:nvSpPr>
      <xdr:spPr bwMode="auto">
        <a:xfrm>
          <a:off x="1457325" y="3543300"/>
          <a:ext cx="70485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Schenkung</a:t>
          </a:r>
          <a:endParaRPr lang="de-CH"/>
        </a:p>
      </xdr:txBody>
    </xdr:sp>
    <xdr:clientData/>
  </xdr:twoCellAnchor>
  <xdr:twoCellAnchor>
    <xdr:from>
      <xdr:col>3</xdr:col>
      <xdr:colOff>485775</xdr:colOff>
      <xdr:row>12</xdr:row>
      <xdr:rowOff>9525</xdr:rowOff>
    </xdr:from>
    <xdr:to>
      <xdr:col>4</xdr:col>
      <xdr:colOff>600075</xdr:colOff>
      <xdr:row>13</xdr:row>
      <xdr:rowOff>28575</xdr:rowOff>
    </xdr:to>
    <xdr:sp macro="" textlink="">
      <xdr:nvSpPr>
        <xdr:cNvPr id="5181" name="Text Box 61"/>
        <xdr:cNvSpPr txBox="1">
          <a:spLocks noChangeArrowheads="1"/>
        </xdr:cNvSpPr>
      </xdr:nvSpPr>
      <xdr:spPr bwMode="auto">
        <a:xfrm>
          <a:off x="2352675" y="3543300"/>
          <a:ext cx="771525"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Vermächtnis</a:t>
          </a:r>
          <a:endParaRPr lang="de-CH"/>
        </a:p>
      </xdr:txBody>
    </xdr:sp>
    <xdr:clientData/>
  </xdr:twoCellAnchor>
  <xdr:twoCellAnchor>
    <xdr:from>
      <xdr:col>7</xdr:col>
      <xdr:colOff>819150</xdr:colOff>
      <xdr:row>47</xdr:row>
      <xdr:rowOff>0</xdr:rowOff>
    </xdr:from>
    <xdr:to>
      <xdr:col>9</xdr:col>
      <xdr:colOff>0</xdr:colOff>
      <xdr:row>49</xdr:row>
      <xdr:rowOff>0</xdr:rowOff>
    </xdr:to>
    <xdr:sp macro="" textlink="">
      <xdr:nvSpPr>
        <xdr:cNvPr id="5182" name="Text Box 62"/>
        <xdr:cNvSpPr txBox="1">
          <a:spLocks noChangeArrowheads="1"/>
        </xdr:cNvSpPr>
      </xdr:nvSpPr>
      <xdr:spPr bwMode="auto">
        <a:xfrm>
          <a:off x="5715000" y="9934575"/>
          <a:ext cx="9239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de-CH" sz="1000" b="1" i="1" u="none" strike="noStrike" baseline="0">
              <a:solidFill>
                <a:srgbClr val="000000"/>
              </a:solidFill>
              <a:latin typeface="Arial"/>
              <a:cs typeface="Arial"/>
            </a:rPr>
            <a:t>Bitte wenden!</a:t>
          </a:r>
          <a:endParaRPr lang="de-CH"/>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37</xdr:row>
      <xdr:rowOff>0</xdr:rowOff>
    </xdr:from>
    <xdr:to>
      <xdr:col>7</xdr:col>
      <xdr:colOff>0</xdr:colOff>
      <xdr:row>37</xdr:row>
      <xdr:rowOff>0</xdr:rowOff>
    </xdr:to>
    <xdr:sp macro="" textlink="">
      <xdr:nvSpPr>
        <xdr:cNvPr id="3682" name="Line 7"/>
        <xdr:cNvSpPr>
          <a:spLocks noChangeShapeType="1"/>
        </xdr:cNvSpPr>
      </xdr:nvSpPr>
      <xdr:spPr bwMode="auto">
        <a:xfrm>
          <a:off x="2657475" y="7648575"/>
          <a:ext cx="2314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43</xdr:row>
      <xdr:rowOff>0</xdr:rowOff>
    </xdr:from>
    <xdr:to>
      <xdr:col>3</xdr:col>
      <xdr:colOff>285750</xdr:colOff>
      <xdr:row>43</xdr:row>
      <xdr:rowOff>0</xdr:rowOff>
    </xdr:to>
    <xdr:sp macro="" textlink="">
      <xdr:nvSpPr>
        <xdr:cNvPr id="3683" name="Line 15"/>
        <xdr:cNvSpPr>
          <a:spLocks noChangeShapeType="1"/>
        </xdr:cNvSpPr>
      </xdr:nvSpPr>
      <xdr:spPr bwMode="auto">
        <a:xfrm>
          <a:off x="561975" y="8553450"/>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42</xdr:row>
      <xdr:rowOff>0</xdr:rowOff>
    </xdr:from>
    <xdr:to>
      <xdr:col>3</xdr:col>
      <xdr:colOff>285750</xdr:colOff>
      <xdr:row>42</xdr:row>
      <xdr:rowOff>0</xdr:rowOff>
    </xdr:to>
    <xdr:sp macro="" textlink="">
      <xdr:nvSpPr>
        <xdr:cNvPr id="3684" name="Line 16"/>
        <xdr:cNvSpPr>
          <a:spLocks noChangeShapeType="1"/>
        </xdr:cNvSpPr>
      </xdr:nvSpPr>
      <xdr:spPr bwMode="auto">
        <a:xfrm>
          <a:off x="561975" y="84105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114300</xdr:rowOff>
        </xdr:from>
        <xdr:to>
          <xdr:col>2</xdr:col>
          <xdr:colOff>19050</xdr:colOff>
          <xdr:row>42</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114300</xdr:rowOff>
        </xdr:from>
        <xdr:to>
          <xdr:col>2</xdr:col>
          <xdr:colOff>19050</xdr:colOff>
          <xdr:row>43</xdr:row>
          <xdr:rowOff>47625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238125</xdr:colOff>
      <xdr:row>41</xdr:row>
      <xdr:rowOff>0</xdr:rowOff>
    </xdr:from>
    <xdr:to>
      <xdr:col>3</xdr:col>
      <xdr:colOff>285750</xdr:colOff>
      <xdr:row>41</xdr:row>
      <xdr:rowOff>0</xdr:rowOff>
    </xdr:to>
    <xdr:sp macro="" textlink="">
      <xdr:nvSpPr>
        <xdr:cNvPr id="3685" name="Line 19"/>
        <xdr:cNvSpPr>
          <a:spLocks noChangeShapeType="1"/>
        </xdr:cNvSpPr>
      </xdr:nvSpPr>
      <xdr:spPr bwMode="auto">
        <a:xfrm>
          <a:off x="561975" y="8267700"/>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39</xdr:row>
          <xdr:rowOff>114300</xdr:rowOff>
        </xdr:from>
        <xdr:to>
          <xdr:col>2</xdr:col>
          <xdr:colOff>19050</xdr:colOff>
          <xdr:row>41</xdr:row>
          <xdr:rowOff>47625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238125</xdr:colOff>
      <xdr:row>40</xdr:row>
      <xdr:rowOff>0</xdr:rowOff>
    </xdr:from>
    <xdr:to>
      <xdr:col>3</xdr:col>
      <xdr:colOff>285750</xdr:colOff>
      <xdr:row>40</xdr:row>
      <xdr:rowOff>0</xdr:rowOff>
    </xdr:to>
    <xdr:sp macro="" textlink="">
      <xdr:nvSpPr>
        <xdr:cNvPr id="3686" name="Line 21"/>
        <xdr:cNvSpPr>
          <a:spLocks noChangeShapeType="1"/>
        </xdr:cNvSpPr>
      </xdr:nvSpPr>
      <xdr:spPr bwMode="auto">
        <a:xfrm>
          <a:off x="561975" y="812482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38</xdr:row>
          <xdr:rowOff>123825</xdr:rowOff>
        </xdr:from>
        <xdr:to>
          <xdr:col>2</xdr:col>
          <xdr:colOff>19050</xdr:colOff>
          <xdr:row>40</xdr:row>
          <xdr:rowOff>57150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4</xdr:col>
      <xdr:colOff>47625</xdr:colOff>
      <xdr:row>41</xdr:row>
      <xdr:rowOff>0</xdr:rowOff>
    </xdr:from>
    <xdr:to>
      <xdr:col>6</xdr:col>
      <xdr:colOff>352425</xdr:colOff>
      <xdr:row>41</xdr:row>
      <xdr:rowOff>0</xdr:rowOff>
    </xdr:to>
    <xdr:sp macro="" textlink="">
      <xdr:nvSpPr>
        <xdr:cNvPr id="3687" name="Line 26"/>
        <xdr:cNvSpPr>
          <a:spLocks noChangeShapeType="1"/>
        </xdr:cNvSpPr>
      </xdr:nvSpPr>
      <xdr:spPr bwMode="auto">
        <a:xfrm>
          <a:off x="2657475" y="8267700"/>
          <a:ext cx="18097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600075</xdr:colOff>
      <xdr:row>41</xdr:row>
      <xdr:rowOff>0</xdr:rowOff>
    </xdr:from>
    <xdr:to>
      <xdr:col>9</xdr:col>
      <xdr:colOff>0</xdr:colOff>
      <xdr:row>41</xdr:row>
      <xdr:rowOff>0</xdr:rowOff>
    </xdr:to>
    <xdr:sp macro="" textlink="">
      <xdr:nvSpPr>
        <xdr:cNvPr id="3688" name="Line 27"/>
        <xdr:cNvSpPr>
          <a:spLocks noChangeShapeType="1"/>
        </xdr:cNvSpPr>
      </xdr:nvSpPr>
      <xdr:spPr bwMode="auto">
        <a:xfrm>
          <a:off x="4714875" y="8267700"/>
          <a:ext cx="2057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43</xdr:row>
      <xdr:rowOff>0</xdr:rowOff>
    </xdr:from>
    <xdr:to>
      <xdr:col>6</xdr:col>
      <xdr:colOff>352425</xdr:colOff>
      <xdr:row>43</xdr:row>
      <xdr:rowOff>0</xdr:rowOff>
    </xdr:to>
    <xdr:sp macro="" textlink="">
      <xdr:nvSpPr>
        <xdr:cNvPr id="3689" name="Line 28"/>
        <xdr:cNvSpPr>
          <a:spLocks noChangeShapeType="1"/>
        </xdr:cNvSpPr>
      </xdr:nvSpPr>
      <xdr:spPr bwMode="auto">
        <a:xfrm>
          <a:off x="2657475" y="8553450"/>
          <a:ext cx="18097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600075</xdr:colOff>
      <xdr:row>43</xdr:row>
      <xdr:rowOff>0</xdr:rowOff>
    </xdr:from>
    <xdr:to>
      <xdr:col>9</xdr:col>
      <xdr:colOff>0</xdr:colOff>
      <xdr:row>43</xdr:row>
      <xdr:rowOff>0</xdr:rowOff>
    </xdr:to>
    <xdr:sp macro="" textlink="">
      <xdr:nvSpPr>
        <xdr:cNvPr id="3690" name="Line 29"/>
        <xdr:cNvSpPr>
          <a:spLocks noChangeShapeType="1"/>
        </xdr:cNvSpPr>
      </xdr:nvSpPr>
      <xdr:spPr bwMode="auto">
        <a:xfrm>
          <a:off x="4714875" y="8553450"/>
          <a:ext cx="20574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28575</xdr:rowOff>
    </xdr:from>
    <xdr:to>
      <xdr:col>1</xdr:col>
      <xdr:colOff>171450</xdr:colOff>
      <xdr:row>8</xdr:row>
      <xdr:rowOff>133350</xdr:rowOff>
    </xdr:to>
    <xdr:sp macro="" textlink="">
      <xdr:nvSpPr>
        <xdr:cNvPr id="3691" name="AutoShape 84"/>
        <xdr:cNvSpPr>
          <a:spLocks noChangeArrowheads="1"/>
        </xdr:cNvSpPr>
      </xdr:nvSpPr>
      <xdr:spPr bwMode="auto">
        <a:xfrm>
          <a:off x="323850" y="1914525"/>
          <a:ext cx="171450" cy="104775"/>
        </a:xfrm>
        <a:prstGeom prst="rightArrow">
          <a:avLst>
            <a:gd name="adj1" fmla="val 45454"/>
            <a:gd name="adj2" fmla="val 43636"/>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16</xdr:row>
      <xdr:rowOff>28575</xdr:rowOff>
    </xdr:from>
    <xdr:to>
      <xdr:col>1</xdr:col>
      <xdr:colOff>161925</xdr:colOff>
      <xdr:row>16</xdr:row>
      <xdr:rowOff>133350</xdr:rowOff>
    </xdr:to>
    <xdr:sp macro="" textlink="">
      <xdr:nvSpPr>
        <xdr:cNvPr id="3692" name="AutoShape 85"/>
        <xdr:cNvSpPr>
          <a:spLocks noChangeArrowheads="1"/>
        </xdr:cNvSpPr>
      </xdr:nvSpPr>
      <xdr:spPr bwMode="auto">
        <a:xfrm>
          <a:off x="323850" y="3781425"/>
          <a:ext cx="161925" cy="104775"/>
        </a:xfrm>
        <a:prstGeom prst="rightArrow">
          <a:avLst>
            <a:gd name="adj1" fmla="val 45454"/>
            <a:gd name="adj2" fmla="val 41212"/>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8</xdr:col>
          <xdr:colOff>47625</xdr:colOff>
          <xdr:row>4</xdr:row>
          <xdr:rowOff>581025</xdr:rowOff>
        </xdr:from>
        <xdr:to>
          <xdr:col>8</xdr:col>
          <xdr:colOff>352425</xdr:colOff>
          <xdr:row>6</xdr:row>
          <xdr:rowOff>38100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4</xdr:row>
          <xdr:rowOff>581025</xdr:rowOff>
        </xdr:from>
        <xdr:to>
          <xdr:col>8</xdr:col>
          <xdr:colOff>847725</xdr:colOff>
          <xdr:row>6</xdr:row>
          <xdr:rowOff>38100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114300</xdr:rowOff>
        </xdr:from>
        <xdr:to>
          <xdr:col>8</xdr:col>
          <xdr:colOff>352425</xdr:colOff>
          <xdr:row>7</xdr:row>
          <xdr:rowOff>28575</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5</xdr:row>
          <xdr:rowOff>114300</xdr:rowOff>
        </xdr:from>
        <xdr:to>
          <xdr:col>8</xdr:col>
          <xdr:colOff>847725</xdr:colOff>
          <xdr:row>7</xdr:row>
          <xdr:rowOff>28575</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xdr:row>
          <xdr:rowOff>114300</xdr:rowOff>
        </xdr:from>
        <xdr:to>
          <xdr:col>8</xdr:col>
          <xdr:colOff>352425</xdr:colOff>
          <xdr:row>7</xdr:row>
          <xdr:rowOff>180975</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6</xdr:row>
          <xdr:rowOff>114300</xdr:rowOff>
        </xdr:from>
        <xdr:to>
          <xdr:col>8</xdr:col>
          <xdr:colOff>838200</xdr:colOff>
          <xdr:row>7</xdr:row>
          <xdr:rowOff>180975</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28575</xdr:colOff>
      <xdr:row>5</xdr:row>
      <xdr:rowOff>76200</xdr:rowOff>
    </xdr:from>
    <xdr:to>
      <xdr:col>1</xdr:col>
      <xdr:colOff>95250</xdr:colOff>
      <xdr:row>5</xdr:row>
      <xdr:rowOff>76200</xdr:rowOff>
    </xdr:to>
    <xdr:sp macro="" textlink="">
      <xdr:nvSpPr>
        <xdr:cNvPr id="3693" name="Line 96"/>
        <xdr:cNvSpPr>
          <a:spLocks noChangeShapeType="1"/>
        </xdr:cNvSpPr>
      </xdr:nvSpPr>
      <xdr:spPr bwMode="auto">
        <a:xfrm>
          <a:off x="352425" y="13525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6</xdr:row>
      <xdr:rowOff>76200</xdr:rowOff>
    </xdr:from>
    <xdr:to>
      <xdr:col>1</xdr:col>
      <xdr:colOff>95250</xdr:colOff>
      <xdr:row>6</xdr:row>
      <xdr:rowOff>76200</xdr:rowOff>
    </xdr:to>
    <xdr:sp macro="" textlink="">
      <xdr:nvSpPr>
        <xdr:cNvPr id="3694" name="Line 98"/>
        <xdr:cNvSpPr>
          <a:spLocks noChangeShapeType="1"/>
        </xdr:cNvSpPr>
      </xdr:nvSpPr>
      <xdr:spPr bwMode="auto">
        <a:xfrm>
          <a:off x="352425" y="15049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7</xdr:row>
      <xdr:rowOff>76200</xdr:rowOff>
    </xdr:from>
    <xdr:to>
      <xdr:col>1</xdr:col>
      <xdr:colOff>95250</xdr:colOff>
      <xdr:row>7</xdr:row>
      <xdr:rowOff>76200</xdr:rowOff>
    </xdr:to>
    <xdr:sp macro="" textlink="">
      <xdr:nvSpPr>
        <xdr:cNvPr id="3695" name="Line 99"/>
        <xdr:cNvSpPr>
          <a:spLocks noChangeShapeType="1"/>
        </xdr:cNvSpPr>
      </xdr:nvSpPr>
      <xdr:spPr bwMode="auto">
        <a:xfrm>
          <a:off x="352425" y="16573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47625</xdr:colOff>
          <xdr:row>11</xdr:row>
          <xdr:rowOff>581025</xdr:rowOff>
        </xdr:from>
        <xdr:to>
          <xdr:col>8</xdr:col>
          <xdr:colOff>352425</xdr:colOff>
          <xdr:row>13</xdr:row>
          <xdr:rowOff>38100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11</xdr:row>
          <xdr:rowOff>581025</xdr:rowOff>
        </xdr:from>
        <xdr:to>
          <xdr:col>8</xdr:col>
          <xdr:colOff>838200</xdr:colOff>
          <xdr:row>13</xdr:row>
          <xdr:rowOff>38100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12</xdr:row>
          <xdr:rowOff>114300</xdr:rowOff>
        </xdr:from>
        <xdr:to>
          <xdr:col>8</xdr:col>
          <xdr:colOff>352425</xdr:colOff>
          <xdr:row>14</xdr:row>
          <xdr:rowOff>28575</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12</xdr:row>
          <xdr:rowOff>114300</xdr:rowOff>
        </xdr:from>
        <xdr:to>
          <xdr:col>8</xdr:col>
          <xdr:colOff>838200</xdr:colOff>
          <xdr:row>14</xdr:row>
          <xdr:rowOff>28575</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28575</xdr:colOff>
      <xdr:row>12</xdr:row>
      <xdr:rowOff>85725</xdr:rowOff>
    </xdr:from>
    <xdr:to>
      <xdr:col>1</xdr:col>
      <xdr:colOff>95250</xdr:colOff>
      <xdr:row>12</xdr:row>
      <xdr:rowOff>85725</xdr:rowOff>
    </xdr:to>
    <xdr:sp macro="" textlink="">
      <xdr:nvSpPr>
        <xdr:cNvPr id="3696" name="Line 106"/>
        <xdr:cNvSpPr>
          <a:spLocks noChangeShapeType="1"/>
        </xdr:cNvSpPr>
      </xdr:nvSpPr>
      <xdr:spPr bwMode="auto">
        <a:xfrm>
          <a:off x="352425" y="30765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13</xdr:row>
      <xdr:rowOff>76200</xdr:rowOff>
    </xdr:from>
    <xdr:to>
      <xdr:col>1</xdr:col>
      <xdr:colOff>95250</xdr:colOff>
      <xdr:row>13</xdr:row>
      <xdr:rowOff>76200</xdr:rowOff>
    </xdr:to>
    <xdr:sp macro="" textlink="">
      <xdr:nvSpPr>
        <xdr:cNvPr id="3697" name="Line 111"/>
        <xdr:cNvSpPr>
          <a:spLocks noChangeShapeType="1"/>
        </xdr:cNvSpPr>
      </xdr:nvSpPr>
      <xdr:spPr bwMode="auto">
        <a:xfrm>
          <a:off x="352425" y="32194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16</xdr:row>
      <xdr:rowOff>19050</xdr:rowOff>
    </xdr:from>
    <xdr:to>
      <xdr:col>8</xdr:col>
      <xdr:colOff>904875</xdr:colOff>
      <xdr:row>16</xdr:row>
      <xdr:rowOff>19050</xdr:rowOff>
    </xdr:to>
    <xdr:sp macro="" textlink="">
      <xdr:nvSpPr>
        <xdr:cNvPr id="3698" name="Line 118"/>
        <xdr:cNvSpPr>
          <a:spLocks noChangeShapeType="1"/>
        </xdr:cNvSpPr>
      </xdr:nvSpPr>
      <xdr:spPr bwMode="auto">
        <a:xfrm>
          <a:off x="1876425" y="3771900"/>
          <a:ext cx="48768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42</xdr:row>
          <xdr:rowOff>114300</xdr:rowOff>
        </xdr:from>
        <xdr:to>
          <xdr:col>2</xdr:col>
          <xdr:colOff>19050</xdr:colOff>
          <xdr:row>44</xdr:row>
          <xdr:rowOff>38100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238125</xdr:colOff>
      <xdr:row>44</xdr:row>
      <xdr:rowOff>9525</xdr:rowOff>
    </xdr:from>
    <xdr:to>
      <xdr:col>3</xdr:col>
      <xdr:colOff>285750</xdr:colOff>
      <xdr:row>44</xdr:row>
      <xdr:rowOff>9525</xdr:rowOff>
    </xdr:to>
    <xdr:sp macro="" textlink="">
      <xdr:nvSpPr>
        <xdr:cNvPr id="3699" name="Line 120"/>
        <xdr:cNvSpPr>
          <a:spLocks noChangeShapeType="1"/>
        </xdr:cNvSpPr>
      </xdr:nvSpPr>
      <xdr:spPr bwMode="auto">
        <a:xfrm>
          <a:off x="561975" y="87153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47625</xdr:colOff>
          <xdr:row>14</xdr:row>
          <xdr:rowOff>114300</xdr:rowOff>
        </xdr:from>
        <xdr:to>
          <xdr:col>8</xdr:col>
          <xdr:colOff>352425</xdr:colOff>
          <xdr:row>15</xdr:row>
          <xdr:rowOff>28575</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14</xdr:row>
          <xdr:rowOff>114300</xdr:rowOff>
        </xdr:from>
        <xdr:to>
          <xdr:col>8</xdr:col>
          <xdr:colOff>857250</xdr:colOff>
          <xdr:row>15</xdr:row>
          <xdr:rowOff>28575</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9525</xdr:colOff>
      <xdr:row>19</xdr:row>
      <xdr:rowOff>152400</xdr:rowOff>
    </xdr:from>
    <xdr:to>
      <xdr:col>1</xdr:col>
      <xdr:colOff>76200</xdr:colOff>
      <xdr:row>19</xdr:row>
      <xdr:rowOff>152400</xdr:rowOff>
    </xdr:to>
    <xdr:sp macro="" textlink="">
      <xdr:nvSpPr>
        <xdr:cNvPr id="3700" name="Line 123"/>
        <xdr:cNvSpPr>
          <a:spLocks noChangeShapeType="1"/>
        </xdr:cNvSpPr>
      </xdr:nvSpPr>
      <xdr:spPr bwMode="auto">
        <a:xfrm>
          <a:off x="333375" y="44386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47625</xdr:colOff>
          <xdr:row>19</xdr:row>
          <xdr:rowOff>200025</xdr:rowOff>
        </xdr:from>
        <xdr:to>
          <xdr:col>8</xdr:col>
          <xdr:colOff>352425</xdr:colOff>
          <xdr:row>21</xdr:row>
          <xdr:rowOff>38100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19</xdr:row>
          <xdr:rowOff>200025</xdr:rowOff>
        </xdr:from>
        <xdr:to>
          <xdr:col>8</xdr:col>
          <xdr:colOff>847725</xdr:colOff>
          <xdr:row>21</xdr:row>
          <xdr:rowOff>38100</xdr:rowOff>
        </xdr:to>
        <xdr:sp macro="" textlink="">
          <xdr:nvSpPr>
            <xdr:cNvPr id="3197" name="Check Box 125" hidden="1">
              <a:extLst>
                <a:ext uri="{63B3BB69-23CF-44E3-9099-C40C66FF867C}">
                  <a14:compatExt spid="_x0000_s3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4</xdr:col>
      <xdr:colOff>0</xdr:colOff>
      <xdr:row>22</xdr:row>
      <xdr:rowOff>0</xdr:rowOff>
    </xdr:from>
    <xdr:to>
      <xdr:col>8</xdr:col>
      <xdr:colOff>914400</xdr:colOff>
      <xdr:row>22</xdr:row>
      <xdr:rowOff>0</xdr:rowOff>
    </xdr:to>
    <xdr:sp macro="" textlink="">
      <xdr:nvSpPr>
        <xdr:cNvPr id="3701" name="Line 128"/>
        <xdr:cNvSpPr>
          <a:spLocks noChangeShapeType="1"/>
        </xdr:cNvSpPr>
      </xdr:nvSpPr>
      <xdr:spPr bwMode="auto">
        <a:xfrm>
          <a:off x="2609850" y="4857750"/>
          <a:ext cx="4152900"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2003-Dokument1.doc"/><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oleObject" Target="../embeddings/Microsoft_Word_97-2003-Dokument.doc"/><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24"/>
  <sheetViews>
    <sheetView showGridLines="0" showRowColHeaders="0" tabSelected="1" zoomScale="120" zoomScaleNormal="120" workbookViewId="0">
      <selection activeCell="D4" sqref="D4:E4"/>
    </sheetView>
  </sheetViews>
  <sheetFormatPr baseColWidth="10" defaultColWidth="11.42578125" defaultRowHeight="14.25" x14ac:dyDescent="0.2"/>
  <cols>
    <col min="1" max="1" width="4.85546875" style="10" customWidth="1"/>
    <col min="2" max="2" width="4.28515625" style="10" customWidth="1"/>
    <col min="3" max="3" width="18.85546875" style="10" customWidth="1"/>
    <col min="4" max="4" width="9.85546875" style="10" customWidth="1"/>
    <col min="5" max="5" width="14.28515625" style="10" customWidth="1"/>
    <col min="6" max="6" width="11.28515625" style="10" customWidth="1"/>
    <col min="7" max="7" width="10.7109375" style="10" customWidth="1"/>
    <col min="8" max="8" width="11.5703125" style="10" customWidth="1"/>
    <col min="9" max="9" width="13.85546875" style="10" customWidth="1"/>
    <col min="10" max="16" width="10.7109375" style="10" customWidth="1"/>
    <col min="17" max="17" width="12" style="10" customWidth="1"/>
    <col min="18" max="18" width="10.7109375" style="10" customWidth="1"/>
    <col min="19" max="19" width="11.5703125" style="10" customWidth="1"/>
    <col min="20" max="40" width="10.7109375" style="10" customWidth="1"/>
    <col min="41" max="16384" width="11.42578125" style="10"/>
  </cols>
  <sheetData>
    <row r="1" spans="2:20" ht="56.25" customHeight="1" x14ac:dyDescent="0.4">
      <c r="B1" s="158" t="s">
        <v>0</v>
      </c>
      <c r="C1" s="159"/>
      <c r="D1" s="159"/>
      <c r="E1" s="159"/>
      <c r="F1" s="159"/>
      <c r="G1" s="8"/>
      <c r="H1" s="9"/>
      <c r="I1" s="9"/>
      <c r="J1" s="9"/>
    </row>
    <row r="2" spans="2:20" ht="1.5" customHeight="1" x14ac:dyDescent="0.4">
      <c r="B2" s="11"/>
      <c r="C2" s="8"/>
      <c r="D2" s="8"/>
      <c r="E2" s="8"/>
      <c r="F2" s="8"/>
      <c r="G2" s="8"/>
      <c r="H2" s="9"/>
      <c r="I2" s="9"/>
      <c r="J2" s="9"/>
    </row>
    <row r="3" spans="2:20" ht="21.95" customHeight="1" x14ac:dyDescent="0.4">
      <c r="B3" s="8"/>
      <c r="C3" s="8"/>
      <c r="D3" s="8"/>
      <c r="E3" s="8"/>
      <c r="F3" s="8"/>
      <c r="G3" s="8"/>
      <c r="H3" s="9"/>
      <c r="I3" s="9"/>
      <c r="J3" s="9"/>
    </row>
    <row r="4" spans="2:20" s="14" customFormat="1" ht="17.100000000000001" customHeight="1" x14ac:dyDescent="0.2">
      <c r="B4" s="12" t="s">
        <v>24</v>
      </c>
      <c r="C4" s="13"/>
      <c r="D4" s="164"/>
      <c r="E4" s="164"/>
      <c r="F4" s="13"/>
      <c r="G4" s="13"/>
      <c r="H4" s="13"/>
      <c r="I4" s="13"/>
      <c r="J4" s="13"/>
    </row>
    <row r="5" spans="2:20" ht="12" customHeight="1" x14ac:dyDescent="0.2">
      <c r="B5" s="12" t="s">
        <v>23</v>
      </c>
      <c r="C5" s="15"/>
      <c r="D5" s="160"/>
      <c r="E5" s="160"/>
      <c r="G5" s="15"/>
      <c r="I5" s="16"/>
    </row>
    <row r="6" spans="2:20" ht="3.2" customHeight="1" x14ac:dyDescent="0.2">
      <c r="B6" s="17"/>
      <c r="C6" s="15"/>
      <c r="D6" s="15"/>
      <c r="G6" s="15"/>
      <c r="I6" s="16"/>
    </row>
    <row r="7" spans="2:20" ht="45.95" customHeight="1" x14ac:dyDescent="0.2">
      <c r="B7" s="17"/>
      <c r="C7" s="15"/>
      <c r="D7" s="15"/>
      <c r="G7" s="15"/>
      <c r="I7" s="16"/>
    </row>
    <row r="8" spans="2:20" ht="26.1" customHeight="1" x14ac:dyDescent="0.4">
      <c r="B8" s="18" t="s">
        <v>9</v>
      </c>
      <c r="C8" s="15"/>
      <c r="D8" s="15"/>
      <c r="G8" s="19"/>
      <c r="I8" s="16"/>
    </row>
    <row r="9" spans="2:20" ht="26.1" customHeight="1" x14ac:dyDescent="0.4">
      <c r="B9" s="20" t="s">
        <v>10</v>
      </c>
      <c r="C9" s="15"/>
      <c r="D9" s="15"/>
      <c r="G9" s="15"/>
      <c r="I9" s="16"/>
    </row>
    <row r="10" spans="2:20" ht="25.5" customHeight="1" x14ac:dyDescent="0.35">
      <c r="B10" s="21" t="s">
        <v>49</v>
      </c>
      <c r="C10" s="15"/>
      <c r="D10" s="15"/>
      <c r="G10" s="15"/>
      <c r="I10" s="16"/>
    </row>
    <row r="11" spans="2:20" ht="17.25" customHeight="1" x14ac:dyDescent="0.2">
      <c r="B11" s="22"/>
      <c r="C11" s="16"/>
      <c r="D11" s="16"/>
      <c r="E11" s="16"/>
      <c r="F11" s="16"/>
      <c r="G11" s="22"/>
      <c r="I11" s="23"/>
      <c r="O11" s="103"/>
      <c r="P11" s="103"/>
      <c r="Q11" s="103"/>
      <c r="R11" s="103"/>
      <c r="S11" s="103"/>
      <c r="T11" s="103"/>
    </row>
    <row r="12" spans="2:20" s="24" customFormat="1" ht="27.95" customHeight="1" x14ac:dyDescent="0.2">
      <c r="B12" s="163" t="s">
        <v>48</v>
      </c>
      <c r="C12" s="163"/>
      <c r="D12" s="163"/>
      <c r="E12" s="163"/>
      <c r="F12" s="163"/>
      <c r="G12" s="163"/>
      <c r="H12" s="163"/>
      <c r="I12" s="163"/>
      <c r="O12" s="103"/>
      <c r="P12" s="103"/>
      <c r="Q12" s="103"/>
      <c r="R12" s="103"/>
      <c r="S12" s="103"/>
      <c r="T12" s="103"/>
    </row>
    <row r="13" spans="2:20" s="25" customFormat="1" ht="12" customHeight="1" x14ac:dyDescent="0.2">
      <c r="B13" s="165"/>
      <c r="C13" s="134"/>
      <c r="D13" s="134"/>
      <c r="E13" s="134"/>
      <c r="F13" s="166" t="s">
        <v>32</v>
      </c>
      <c r="G13" s="167"/>
      <c r="H13" s="167"/>
      <c r="I13" s="167"/>
      <c r="O13" s="103"/>
      <c r="P13" s="103"/>
      <c r="Q13" s="103"/>
      <c r="R13" s="103"/>
      <c r="S13" s="103"/>
      <c r="T13" s="103"/>
    </row>
    <row r="14" spans="2:20" ht="11.45" customHeight="1" x14ac:dyDescent="0.2">
      <c r="B14" s="26"/>
      <c r="C14" s="27"/>
      <c r="D14" s="28"/>
      <c r="E14" s="16"/>
      <c r="F14" s="16"/>
      <c r="G14" s="22"/>
      <c r="H14" s="29"/>
      <c r="I14" s="28"/>
      <c r="O14" s="103"/>
      <c r="P14" s="103"/>
      <c r="Q14" s="103"/>
      <c r="R14" s="103"/>
      <c r="S14" s="103"/>
      <c r="T14" s="103"/>
    </row>
    <row r="15" spans="2:20" s="33" customFormat="1" ht="18" customHeight="1" x14ac:dyDescent="0.2">
      <c r="B15" s="156" t="s">
        <v>19</v>
      </c>
      <c r="C15" s="157"/>
      <c r="D15" s="168" t="s">
        <v>1</v>
      </c>
      <c r="E15" s="169"/>
      <c r="F15" s="169"/>
      <c r="G15" s="170"/>
      <c r="H15" s="31" t="s">
        <v>2</v>
      </c>
      <c r="I15" s="32" t="s">
        <v>3</v>
      </c>
      <c r="O15" s="103"/>
      <c r="P15" s="103"/>
      <c r="Q15" s="103"/>
      <c r="R15" s="103"/>
      <c r="S15" s="103"/>
      <c r="T15" s="103"/>
    </row>
    <row r="16" spans="2:20" s="34" customFormat="1" ht="18" customHeight="1" x14ac:dyDescent="0.2">
      <c r="B16" s="131"/>
      <c r="C16" s="131"/>
      <c r="D16" s="131"/>
      <c r="E16" s="131"/>
      <c r="F16" s="131"/>
      <c r="G16" s="132"/>
      <c r="H16" s="4"/>
      <c r="I16" s="5"/>
      <c r="O16" s="103"/>
      <c r="P16" s="103"/>
      <c r="Q16" s="103"/>
      <c r="R16" s="103"/>
      <c r="S16" s="103"/>
      <c r="T16" s="103"/>
    </row>
    <row r="17" spans="2:20" ht="12" customHeight="1" x14ac:dyDescent="0.2">
      <c r="B17" s="139"/>
      <c r="C17" s="139"/>
      <c r="D17" s="139"/>
      <c r="E17" s="139"/>
      <c r="F17" s="139"/>
      <c r="G17" s="140"/>
      <c r="H17" s="4"/>
      <c r="I17" s="6"/>
      <c r="O17" s="103"/>
      <c r="P17" s="103"/>
      <c r="Q17" s="103"/>
      <c r="R17" s="103"/>
      <c r="S17" s="103"/>
      <c r="T17" s="103"/>
    </row>
    <row r="18" spans="2:20" ht="12" customHeight="1" x14ac:dyDescent="0.2">
      <c r="B18" s="35"/>
      <c r="C18" s="9"/>
      <c r="D18" s="9"/>
      <c r="E18" s="9"/>
      <c r="F18" s="9"/>
      <c r="G18" s="9"/>
      <c r="H18" s="9"/>
      <c r="I18" s="9"/>
      <c r="O18" s="103"/>
      <c r="P18" s="103"/>
      <c r="Q18" s="103"/>
      <c r="R18" s="103"/>
      <c r="S18" s="103"/>
      <c r="T18" s="103"/>
    </row>
    <row r="19" spans="2:20" ht="15.75" customHeight="1" x14ac:dyDescent="0.2">
      <c r="B19" s="36" t="s">
        <v>25</v>
      </c>
      <c r="C19" s="9"/>
      <c r="D19" s="37"/>
      <c r="E19" s="9"/>
      <c r="F19" s="161"/>
      <c r="G19" s="162"/>
      <c r="H19" s="161"/>
      <c r="I19" s="161"/>
      <c r="O19" s="103"/>
      <c r="P19" s="103"/>
      <c r="Q19" s="103"/>
      <c r="R19" s="103"/>
      <c r="S19" s="103"/>
      <c r="T19" s="103"/>
    </row>
    <row r="20" spans="2:20" ht="12" customHeight="1" x14ac:dyDescent="0.2">
      <c r="I20" s="16"/>
      <c r="O20" s="103"/>
      <c r="P20" s="103"/>
      <c r="Q20" s="103"/>
      <c r="R20" s="103"/>
      <c r="S20" s="103"/>
      <c r="T20" s="103"/>
    </row>
    <row r="21" spans="2:20" s="33" customFormat="1" ht="18" customHeight="1" x14ac:dyDescent="0.2">
      <c r="B21" s="156" t="s">
        <v>20</v>
      </c>
      <c r="C21" s="157"/>
      <c r="D21" s="168" t="s">
        <v>1</v>
      </c>
      <c r="E21" s="169"/>
      <c r="F21" s="169"/>
      <c r="G21" s="170"/>
      <c r="H21" s="31" t="s">
        <v>2</v>
      </c>
      <c r="I21" s="32" t="s">
        <v>3</v>
      </c>
      <c r="O21" s="103"/>
      <c r="P21" s="103"/>
      <c r="Q21" s="103"/>
      <c r="R21" s="103"/>
      <c r="S21" s="103"/>
      <c r="T21" s="103"/>
    </row>
    <row r="22" spans="2:20" s="34" customFormat="1" ht="17.100000000000001" customHeight="1" x14ac:dyDescent="0.2">
      <c r="B22" s="131"/>
      <c r="C22" s="131"/>
      <c r="D22" s="131"/>
      <c r="E22" s="131"/>
      <c r="F22" s="131"/>
      <c r="G22" s="132"/>
      <c r="H22" s="4"/>
      <c r="I22" s="5"/>
      <c r="O22" s="103"/>
      <c r="P22" s="103"/>
      <c r="Q22" s="103"/>
      <c r="R22" s="103"/>
      <c r="S22" s="103"/>
      <c r="T22" s="103"/>
    </row>
    <row r="23" spans="2:20" ht="12" customHeight="1" x14ac:dyDescent="0.2">
      <c r="B23" s="139"/>
      <c r="C23" s="139"/>
      <c r="D23" s="139"/>
      <c r="E23" s="139"/>
      <c r="F23" s="139"/>
      <c r="G23" s="140"/>
      <c r="H23" s="4"/>
      <c r="I23" s="6"/>
      <c r="O23" s="103"/>
      <c r="P23" s="103"/>
      <c r="Q23" s="103"/>
      <c r="R23" s="103"/>
      <c r="S23" s="103"/>
      <c r="T23" s="103"/>
    </row>
    <row r="24" spans="2:20" ht="12" customHeight="1" x14ac:dyDescent="0.2">
      <c r="B24" s="35"/>
      <c r="C24" s="9"/>
      <c r="D24" s="9"/>
      <c r="E24" s="9"/>
      <c r="F24" s="9"/>
      <c r="G24" s="9"/>
      <c r="H24" s="9"/>
      <c r="I24" s="9"/>
      <c r="O24" s="103"/>
      <c r="P24" s="103"/>
      <c r="Q24" s="103"/>
      <c r="R24" s="103"/>
      <c r="S24" s="103"/>
      <c r="T24" s="103"/>
    </row>
    <row r="25" spans="2:20" ht="18" customHeight="1" x14ac:dyDescent="0.2">
      <c r="B25" s="143" t="s">
        <v>69</v>
      </c>
      <c r="C25" s="144"/>
      <c r="D25" s="144"/>
      <c r="E25" s="144"/>
      <c r="F25" s="100" t="s">
        <v>73</v>
      </c>
      <c r="G25" s="102" t="s">
        <v>70</v>
      </c>
      <c r="H25" s="104" t="s">
        <v>71</v>
      </c>
      <c r="I25" s="101" t="s">
        <v>31</v>
      </c>
      <c r="J25" s="16"/>
      <c r="K25" s="16"/>
      <c r="O25" s="103"/>
      <c r="P25" s="103"/>
      <c r="Q25" s="103"/>
      <c r="R25" s="103"/>
      <c r="S25" s="103"/>
      <c r="T25" s="103"/>
    </row>
    <row r="26" spans="2:20" ht="15.95" customHeight="1" x14ac:dyDescent="0.2">
      <c r="B26" s="154"/>
      <c r="C26" s="154"/>
      <c r="D26" s="154"/>
      <c r="E26" s="154"/>
      <c r="F26" s="106"/>
      <c r="G26" s="105"/>
      <c r="H26" s="108"/>
      <c r="I26" s="109">
        <f>IF(AND(G26=0,H26=0),F26,
IF((OR(F26&lt;1,G26&lt;1,H26&lt;1,H26&gt;2030)),0,
ROUND(F26/VLOOKUP(G26,'BaukostenIndex-ZH'!$A$3:$B$48,2,0)*VLOOKUP(H26,'BaukostenIndex-ZH'!$A$3:$B$48,2,0),-3)))</f>
        <v>0</v>
      </c>
      <c r="J26" s="115"/>
      <c r="K26" s="16"/>
      <c r="O26" s="103"/>
      <c r="P26" s="103"/>
      <c r="Q26" s="103"/>
      <c r="R26" s="103"/>
      <c r="S26" s="103"/>
      <c r="T26" s="103"/>
    </row>
    <row r="27" spans="2:20" ht="12.75" customHeight="1" thickBot="1" x14ac:dyDescent="0.25">
      <c r="B27" s="155"/>
      <c r="C27" s="155"/>
      <c r="D27" s="155"/>
      <c r="E27" s="155"/>
      <c r="F27" s="107"/>
      <c r="G27" s="105"/>
      <c r="H27" s="105"/>
      <c r="I27" s="110">
        <f>IF(AND(G27=0,H27=0),F27,
IF((OR(F27&lt;1,G27&lt;1,H27&lt;1,H27&gt;2030)),0,
ROUND(F27/VLOOKUP(G27,'BaukostenIndex-ZH'!$A$3:$B$48,2,0)*VLOOKUP(H27,'BaukostenIndex-ZH'!$A$3:$B$48,2,0),-3)))</f>
        <v>0</v>
      </c>
      <c r="J27" s="16"/>
      <c r="K27" s="16"/>
      <c r="O27" s="103"/>
      <c r="P27" s="103"/>
      <c r="Q27" s="103"/>
      <c r="R27" s="103"/>
      <c r="S27" s="103"/>
      <c r="T27" s="103"/>
    </row>
    <row r="28" spans="2:20" ht="15" customHeight="1" thickBot="1" x14ac:dyDescent="0.25">
      <c r="B28" s="38" t="s">
        <v>4</v>
      </c>
      <c r="C28" s="14"/>
      <c r="D28" s="14"/>
      <c r="E28" s="14"/>
      <c r="F28" s="14"/>
      <c r="G28" s="39"/>
      <c r="H28" s="130" t="str">
        <f>IF(OR(H26&gt;MAX('BaukostenIndex-ZH'!C3:C48),H27&gt;MAX('BaukostenIndex-ZH'!C3:C48)),
CONCATENATE(" Verkaufsjahr &gt; ",MAX('BaukostenIndex-ZH'!C3:C48),CONCATENATE(": Berechnung mit Baukostenindex ",MAX('BaukostenIndex-ZH'!C3:C48),", da aktueller Index noch nicht bekannt!")),"")</f>
        <v/>
      </c>
      <c r="I28" s="1">
        <f>IF(OR(ISTEXT(I26),ISTEXT(I27)),"Bitte bei Beträgen keine Text- oder Leerschlageingaben!",SUM(I26:I27))</f>
        <v>0</v>
      </c>
      <c r="J28" s="16"/>
      <c r="K28" s="16"/>
      <c r="O28" s="103"/>
      <c r="P28" s="103"/>
      <c r="Q28" s="103"/>
      <c r="R28" s="103"/>
      <c r="S28" s="103"/>
      <c r="T28" s="103"/>
    </row>
    <row r="29" spans="2:20" ht="14.1" customHeight="1" thickBot="1" x14ac:dyDescent="0.25">
      <c r="B29" s="16"/>
      <c r="G29" s="40"/>
      <c r="H29" s="41"/>
      <c r="I29" s="42"/>
      <c r="J29" s="16"/>
      <c r="K29" s="16"/>
      <c r="O29" s="103"/>
      <c r="P29" s="103"/>
      <c r="Q29" s="103"/>
      <c r="R29" s="103"/>
      <c r="S29" s="103"/>
      <c r="T29" s="103"/>
    </row>
    <row r="30" spans="2:20" ht="18" customHeight="1" thickBot="1" x14ac:dyDescent="0.25">
      <c r="B30" s="151" t="s">
        <v>30</v>
      </c>
      <c r="C30" s="152"/>
      <c r="D30" s="152"/>
      <c r="E30" s="152"/>
      <c r="F30" s="152"/>
      <c r="G30" s="153"/>
      <c r="H30" s="43" t="s">
        <v>5</v>
      </c>
      <c r="I30" s="43" t="s">
        <v>53</v>
      </c>
      <c r="J30" s="16"/>
      <c r="K30" s="16"/>
      <c r="O30" s="103"/>
      <c r="P30" s="103"/>
      <c r="Q30" s="103"/>
      <c r="R30" s="103"/>
      <c r="S30" s="103"/>
      <c r="T30" s="103"/>
    </row>
    <row r="31" spans="2:20" ht="18" customHeight="1" x14ac:dyDescent="0.2">
      <c r="B31" s="44" t="s">
        <v>14</v>
      </c>
      <c r="C31" s="45"/>
      <c r="D31" s="45"/>
      <c r="E31" s="46"/>
      <c r="F31" s="45"/>
      <c r="G31" s="94" t="s">
        <v>33</v>
      </c>
      <c r="H31" s="2"/>
      <c r="I31" s="111"/>
      <c r="J31" s="16"/>
      <c r="K31" s="16"/>
      <c r="O31" s="103"/>
      <c r="P31" s="103"/>
      <c r="Q31" s="103"/>
      <c r="R31" s="103"/>
      <c r="S31" s="103"/>
      <c r="T31" s="103"/>
    </row>
    <row r="32" spans="2:20" ht="12" customHeight="1" x14ac:dyDescent="0.2">
      <c r="B32" s="141" t="s">
        <v>15</v>
      </c>
      <c r="C32" s="142"/>
      <c r="D32" s="142"/>
      <c r="E32" s="142"/>
      <c r="F32" s="139"/>
      <c r="G32" s="150"/>
      <c r="H32" s="3"/>
      <c r="I32" s="112"/>
      <c r="J32" s="16"/>
      <c r="K32" s="16"/>
      <c r="O32" s="103"/>
      <c r="P32" s="103"/>
      <c r="Q32" s="103"/>
      <c r="R32" s="103"/>
      <c r="S32" s="103"/>
      <c r="T32" s="103"/>
    </row>
    <row r="33" spans="2:20" ht="12.2" customHeight="1" x14ac:dyDescent="0.2">
      <c r="B33" s="141" t="s">
        <v>54</v>
      </c>
      <c r="C33" s="171"/>
      <c r="D33" s="171"/>
      <c r="E33" s="171"/>
      <c r="F33" s="171"/>
      <c r="G33" s="172"/>
      <c r="H33" s="3"/>
      <c r="I33" s="112"/>
      <c r="J33" s="16"/>
      <c r="K33" s="16"/>
      <c r="O33" s="103"/>
      <c r="P33" s="103"/>
      <c r="Q33" s="103"/>
      <c r="R33" s="103"/>
      <c r="S33" s="103"/>
      <c r="T33" s="103"/>
    </row>
    <row r="34" spans="2:20" ht="12.2" customHeight="1" x14ac:dyDescent="0.2">
      <c r="B34" s="141" t="s">
        <v>35</v>
      </c>
      <c r="C34" s="142"/>
      <c r="D34" s="142"/>
      <c r="E34" s="142"/>
      <c r="F34" s="139"/>
      <c r="G34" s="150"/>
      <c r="H34" s="3"/>
      <c r="I34" s="112"/>
      <c r="J34" s="16"/>
      <c r="K34" s="16"/>
      <c r="O34" s="103"/>
      <c r="P34" s="103"/>
      <c r="Q34" s="103"/>
      <c r="R34" s="103"/>
      <c r="S34" s="103"/>
      <c r="T34" s="103"/>
    </row>
    <row r="35" spans="2:20" ht="12.2" customHeight="1" x14ac:dyDescent="0.2">
      <c r="B35" s="149"/>
      <c r="C35" s="139"/>
      <c r="D35" s="139"/>
      <c r="E35" s="139"/>
      <c r="F35" s="139"/>
      <c r="G35" s="150"/>
      <c r="H35" s="2"/>
      <c r="I35" s="111"/>
      <c r="J35" s="16"/>
      <c r="K35" s="16"/>
    </row>
    <row r="36" spans="2:20" ht="12.6" customHeight="1" x14ac:dyDescent="0.2">
      <c r="B36" s="145" t="s">
        <v>34</v>
      </c>
      <c r="C36" s="145"/>
      <c r="D36" s="145"/>
      <c r="E36" s="145"/>
      <c r="F36" s="139"/>
      <c r="G36" s="150"/>
      <c r="H36" s="7">
        <f>SUM(H31:H35)</f>
        <v>0</v>
      </c>
      <c r="I36" s="93">
        <f>SUM(I31:I35)</f>
        <v>0</v>
      </c>
      <c r="J36" s="16"/>
      <c r="K36" s="16"/>
    </row>
    <row r="37" spans="2:20" ht="12.6" customHeight="1" x14ac:dyDescent="0.2">
      <c r="B37" s="141" t="s">
        <v>40</v>
      </c>
      <c r="C37" s="142"/>
      <c r="D37" s="142"/>
      <c r="E37" s="142"/>
      <c r="F37" s="142"/>
      <c r="G37" s="148"/>
      <c r="H37" s="3"/>
      <c r="I37" s="111"/>
      <c r="J37" s="16"/>
      <c r="K37" s="16"/>
    </row>
    <row r="38" spans="2:20" ht="12.2" customHeight="1" x14ac:dyDescent="0.2">
      <c r="B38" s="141" t="s">
        <v>41</v>
      </c>
      <c r="C38" s="142"/>
      <c r="D38" s="142"/>
      <c r="E38" s="142"/>
      <c r="F38" s="142"/>
      <c r="G38" s="148"/>
      <c r="H38" s="2"/>
      <c r="I38" s="112"/>
      <c r="J38" s="16"/>
      <c r="K38" s="16"/>
    </row>
    <row r="39" spans="2:20" s="14" customFormat="1" ht="12.2" customHeight="1" x14ac:dyDescent="0.2">
      <c r="B39" s="149"/>
      <c r="C39" s="149"/>
      <c r="D39" s="149"/>
      <c r="E39" s="149"/>
      <c r="F39" s="139"/>
      <c r="G39" s="150"/>
      <c r="H39" s="3"/>
      <c r="I39" s="113"/>
      <c r="J39" s="38"/>
      <c r="K39" s="38"/>
    </row>
    <row r="40" spans="2:20" s="25" customFormat="1" ht="12.2" customHeight="1" x14ac:dyDescent="0.2">
      <c r="B40" s="47" t="s">
        <v>39</v>
      </c>
      <c r="C40" s="48"/>
      <c r="D40" s="48"/>
      <c r="E40" s="48"/>
      <c r="F40" s="48"/>
      <c r="G40" s="49"/>
      <c r="H40" s="50">
        <f>IF(OR(ISTEXT(H37),ISTEXT(H38),ISTEXT(H39)),"Bitte bei Beträgen keine Texte oder Leerschläge!",H36-H37-H38-H39)</f>
        <v>0</v>
      </c>
      <c r="I40" s="50">
        <f>I36-I37-I38-I39</f>
        <v>0</v>
      </c>
      <c r="J40" s="51"/>
      <c r="K40" s="51"/>
    </row>
    <row r="41" spans="2:20" s="25" customFormat="1" ht="12.2" customHeight="1" thickBot="1" x14ac:dyDescent="0.25">
      <c r="B41" s="137" t="s">
        <v>37</v>
      </c>
      <c r="C41" s="138"/>
      <c r="D41" s="138"/>
      <c r="E41" s="138"/>
      <c r="F41" s="146"/>
      <c r="G41" s="147"/>
      <c r="H41" s="53">
        <f>IF(OR(ISTEXT(I28),ISTEXT(H40)),"",I28)</f>
        <v>0</v>
      </c>
      <c r="I41" s="114"/>
      <c r="J41" s="51"/>
      <c r="K41" s="51"/>
    </row>
    <row r="42" spans="2:20" s="25" customFormat="1" ht="12.6" customHeight="1" thickBot="1" x14ac:dyDescent="0.25">
      <c r="B42" s="137" t="s">
        <v>38</v>
      </c>
      <c r="C42" s="138"/>
      <c r="D42" s="138"/>
      <c r="E42" s="138"/>
      <c r="F42" s="138"/>
      <c r="G42" s="54" t="s">
        <v>8</v>
      </c>
      <c r="H42" s="55">
        <f>IF(ISTEXT(H41),"",IF(H41=0,0,ROUND(H40*100/I28,2)))</f>
        <v>0</v>
      </c>
      <c r="I42" s="55" t="str">
        <f>IF(OR(I40=0,I41=0),"",ROUND(I40*100/I41,2))</f>
        <v/>
      </c>
      <c r="J42" s="51"/>
      <c r="K42" s="51"/>
    </row>
    <row r="43" spans="2:20" s="25" customFormat="1" ht="5.45" customHeight="1" x14ac:dyDescent="0.2">
      <c r="B43" s="56"/>
      <c r="C43" s="56"/>
      <c r="D43" s="56"/>
      <c r="J43" s="51"/>
      <c r="K43" s="51"/>
    </row>
    <row r="44" spans="2:20" s="14" customFormat="1" ht="50.25" customHeight="1" x14ac:dyDescent="0.2">
      <c r="B44" s="135" t="s">
        <v>72</v>
      </c>
      <c r="C44" s="136"/>
      <c r="D44" s="136"/>
      <c r="E44" s="136"/>
      <c r="F44" s="136"/>
      <c r="G44" s="136"/>
      <c r="H44" s="136"/>
      <c r="I44" s="136"/>
      <c r="J44" s="38"/>
      <c r="K44" s="38"/>
    </row>
    <row r="45" spans="2:20" s="25" customFormat="1" ht="12" customHeight="1" x14ac:dyDescent="0.2">
      <c r="B45" s="133" t="s">
        <v>55</v>
      </c>
      <c r="C45" s="134"/>
      <c r="D45" s="134"/>
      <c r="E45" s="134"/>
      <c r="F45" s="134"/>
      <c r="G45" s="134"/>
      <c r="H45" s="134"/>
      <c r="I45" s="134"/>
      <c r="J45" s="51"/>
      <c r="K45" s="51"/>
    </row>
    <row r="46" spans="2:20" s="25" customFormat="1" ht="12" customHeight="1" x14ac:dyDescent="0.2">
      <c r="B46" s="133" t="s">
        <v>36</v>
      </c>
      <c r="C46" s="134"/>
      <c r="D46" s="134"/>
      <c r="E46" s="134"/>
      <c r="F46" s="134"/>
      <c r="G46" s="134"/>
      <c r="H46" s="134"/>
      <c r="I46" s="134"/>
      <c r="J46" s="51"/>
      <c r="K46" s="51"/>
    </row>
    <row r="47" spans="2:20" s="25" customFormat="1" ht="12" customHeight="1" x14ac:dyDescent="0.2">
      <c r="B47" s="133" t="s">
        <v>42</v>
      </c>
      <c r="C47" s="134"/>
      <c r="D47" s="134"/>
      <c r="E47" s="134"/>
      <c r="F47" s="134"/>
      <c r="G47" s="134"/>
      <c r="H47" s="134"/>
      <c r="I47" s="134"/>
      <c r="J47" s="51"/>
      <c r="K47" s="51"/>
    </row>
    <row r="48" spans="2:20" s="25" customFormat="1" ht="12" customHeight="1" x14ac:dyDescent="0.2">
      <c r="B48" s="134"/>
      <c r="C48" s="134"/>
      <c r="D48" s="134"/>
      <c r="E48" s="134"/>
      <c r="F48" s="134"/>
      <c r="G48" s="134"/>
      <c r="H48" s="134"/>
      <c r="I48" s="134"/>
      <c r="J48" s="51"/>
      <c r="K48" s="51"/>
    </row>
    <row r="49" spans="2:11" s="25" customFormat="1" ht="8.25" hidden="1" customHeight="1" x14ac:dyDescent="0.2">
      <c r="B49" s="57"/>
      <c r="C49" s="52"/>
      <c r="D49" s="52"/>
      <c r="E49" s="52"/>
      <c r="F49" s="52"/>
      <c r="G49" s="52"/>
      <c r="H49" s="52"/>
      <c r="I49" s="52"/>
      <c r="J49" s="51"/>
      <c r="K49" s="51"/>
    </row>
    <row r="101" spans="11:11" x14ac:dyDescent="0.2">
      <c r="K101" s="103"/>
    </row>
    <row r="102" spans="11:11" x14ac:dyDescent="0.2">
      <c r="K102" s="103"/>
    </row>
    <row r="103" spans="11:11" x14ac:dyDescent="0.2">
      <c r="K103" s="103"/>
    </row>
    <row r="104" spans="11:11" x14ac:dyDescent="0.2">
      <c r="K104" s="103"/>
    </row>
    <row r="105" spans="11:11" x14ac:dyDescent="0.2">
      <c r="K105" s="103"/>
    </row>
    <row r="106" spans="11:11" x14ac:dyDescent="0.2">
      <c r="K106" s="103"/>
    </row>
    <row r="107" spans="11:11" x14ac:dyDescent="0.2">
      <c r="K107" s="103"/>
    </row>
    <row r="108" spans="11:11" x14ac:dyDescent="0.2">
      <c r="K108" s="103"/>
    </row>
    <row r="109" spans="11:11" x14ac:dyDescent="0.2">
      <c r="K109" s="103"/>
    </row>
    <row r="110" spans="11:11" x14ac:dyDescent="0.2">
      <c r="K110" s="103"/>
    </row>
    <row r="111" spans="11:11" x14ac:dyDescent="0.2">
      <c r="K111" s="103"/>
    </row>
    <row r="112" spans="11:11" x14ac:dyDescent="0.2">
      <c r="K112" s="103"/>
    </row>
    <row r="113" spans="11:11" x14ac:dyDescent="0.2">
      <c r="K113" s="103"/>
    </row>
    <row r="114" spans="11:11" x14ac:dyDescent="0.2">
      <c r="K114" s="103"/>
    </row>
    <row r="115" spans="11:11" x14ac:dyDescent="0.2">
      <c r="K115" s="103"/>
    </row>
    <row r="116" spans="11:11" x14ac:dyDescent="0.2">
      <c r="K116" s="103"/>
    </row>
    <row r="117" spans="11:11" x14ac:dyDescent="0.2">
      <c r="K117" s="103"/>
    </row>
    <row r="118" spans="11:11" x14ac:dyDescent="0.2">
      <c r="K118" s="103"/>
    </row>
    <row r="119" spans="11:11" x14ac:dyDescent="0.2">
      <c r="K119" s="103"/>
    </row>
    <row r="120" spans="11:11" x14ac:dyDescent="0.2">
      <c r="K120" s="103"/>
    </row>
    <row r="121" spans="11:11" x14ac:dyDescent="0.2">
      <c r="K121" s="103"/>
    </row>
    <row r="122" spans="11:11" x14ac:dyDescent="0.2">
      <c r="K122" s="103"/>
    </row>
    <row r="123" spans="11:11" x14ac:dyDescent="0.2">
      <c r="K123" s="103"/>
    </row>
    <row r="124" spans="11:11" x14ac:dyDescent="0.2">
      <c r="K124" s="103"/>
    </row>
  </sheetData>
  <sheetProtection algorithmName="SHA-512" hashValue="S/UFsb7TmSbrPmqWJ+rvgZggZSX0pbLQjxUPlFYOIt/oEmReN7SQzeLr8YP3QB5rvaIYnOeFmezDGSJkMvhBlQ==" saltValue="DXyYjbcrAE6siTB30rmHKQ==" spinCount="100000" sheet="1" objects="1" scenarios="1" selectLockedCells="1"/>
  <mergeCells count="40">
    <mergeCell ref="B15:C15"/>
    <mergeCell ref="F34:G34"/>
    <mergeCell ref="B1:F1"/>
    <mergeCell ref="D5:E5"/>
    <mergeCell ref="F19:G19"/>
    <mergeCell ref="B12:I12"/>
    <mergeCell ref="D4:E4"/>
    <mergeCell ref="H19:I19"/>
    <mergeCell ref="B13:E13"/>
    <mergeCell ref="F13:I13"/>
    <mergeCell ref="D15:G15"/>
    <mergeCell ref="B33:G33"/>
    <mergeCell ref="B16:G16"/>
    <mergeCell ref="B17:G17"/>
    <mergeCell ref="B21:C21"/>
    <mergeCell ref="D21:G21"/>
    <mergeCell ref="B26:E26"/>
    <mergeCell ref="B38:G38"/>
    <mergeCell ref="F36:G36"/>
    <mergeCell ref="F32:G32"/>
    <mergeCell ref="B35:E35"/>
    <mergeCell ref="F35:G35"/>
    <mergeCell ref="B27:E27"/>
    <mergeCell ref="B32:E32"/>
    <mergeCell ref="B22:G22"/>
    <mergeCell ref="B47:I48"/>
    <mergeCell ref="B46:I46"/>
    <mergeCell ref="B44:I44"/>
    <mergeCell ref="B42:F42"/>
    <mergeCell ref="B23:G23"/>
    <mergeCell ref="B34:E34"/>
    <mergeCell ref="B25:E25"/>
    <mergeCell ref="B45:I45"/>
    <mergeCell ref="B36:E36"/>
    <mergeCell ref="F41:G41"/>
    <mergeCell ref="B37:G37"/>
    <mergeCell ref="B41:E41"/>
    <mergeCell ref="B39:E39"/>
    <mergeCell ref="F39:G39"/>
    <mergeCell ref="B30:G30"/>
  </mergeCells>
  <phoneticPr fontId="23" type="noConversion"/>
  <dataValidations xWindow="433" yWindow="449" count="3">
    <dataValidation type="whole" allowBlank="1" showInputMessage="1" showErrorMessage="1" error="Bitte nur Jahr eingeben (vierstellig)!" prompt="Bitte Jahr eingeben (vierstellig)!" sqref="H26:H27">
      <formula1>1985</formula1>
      <formula2>2999</formula2>
    </dataValidation>
    <dataValidation type="whole" allowBlank="1" showInputMessage="1" showErrorMessage="1" error="- Eingabe nur seit 1985 bis heute möglich!_x000a_- Bitte nur Jahr eingeben (vierstellig)!" prompt="- Eingabe seit 1985 bis heute möglich!_x000a_- Bitte Jahr eingeben (vierstellig)!" sqref="G26:G27">
      <formula1>1985</formula1>
      <formula2>2999</formula2>
    </dataValidation>
    <dataValidation type="whole" allowBlank="1" showInputMessage="1" showErrorMessage="1" prompt="Eingabe des steuerlichen Verkehrswerts gemäss Schätzung (sofern dieser indexiert werden soll) oder aber direkte Eingabe des aktuellen Verkehrswerts!" sqref="F26:F27">
      <formula1>0</formula1>
      <formula2>1000000000</formula2>
    </dataValidation>
  </dataValidations>
  <pageMargins left="0.47" right="0.35433070866141736" top="0.47244094488188981" bottom="0.27" header="0.51181102362204722" footer="0.28999999999999998"/>
  <pageSetup paperSize="9" orientation="portrait" horizontalDpi="300" r:id="rId1"/>
  <headerFooter alignWithMargins="0"/>
  <drawing r:id="rId2"/>
  <legacyDrawing r:id="rId3"/>
  <oleObjects>
    <mc:AlternateContent xmlns:mc="http://schemas.openxmlformats.org/markup-compatibility/2006">
      <mc:Choice Requires="x14">
        <oleObject progId="Word.Document.6" shapeId="5121" r:id="rId4">
          <objectPr defaultSize="0" autoLine="0" autoPict="0" r:id="rId5">
            <anchor moveWithCells="1">
              <from>
                <xdr:col>6</xdr:col>
                <xdr:colOff>133350</xdr:colOff>
                <xdr:row>0</xdr:row>
                <xdr:rowOff>295275</xdr:rowOff>
              </from>
              <to>
                <xdr:col>9</xdr:col>
                <xdr:colOff>180975</xdr:colOff>
                <xdr:row>6</xdr:row>
                <xdr:rowOff>123825</xdr:rowOff>
              </to>
            </anchor>
          </objectPr>
        </oleObject>
      </mc:Choice>
      <mc:Fallback>
        <oleObject progId="Word.Document.6" shapeId="5121" r:id="rId4"/>
      </mc:Fallback>
    </mc:AlternateContent>
    <mc:AlternateContent xmlns:mc="http://schemas.openxmlformats.org/markup-compatibility/2006">
      <mc:Choice Requires="x14">
        <oleObject progId="Word.Picture.6" shapeId="5122" r:id="rId6">
          <objectPr defaultSize="0" autoLine="0" autoPict="0" r:id="rId7">
            <anchor moveWithCells="1">
              <from>
                <xdr:col>1</xdr:col>
                <xdr:colOff>0</xdr:colOff>
                <xdr:row>18</xdr:row>
                <xdr:rowOff>47625</xdr:rowOff>
              </from>
              <to>
                <xdr:col>1</xdr:col>
                <xdr:colOff>209550</xdr:colOff>
                <xdr:row>19</xdr:row>
                <xdr:rowOff>19050</xdr:rowOff>
              </to>
            </anchor>
          </objectPr>
        </oleObject>
      </mc:Choice>
      <mc:Fallback>
        <oleObject progId="Word.Picture.6" shapeId="5122" r:id="rId6"/>
      </mc:Fallback>
    </mc:AlternateContent>
  </oleObjects>
  <mc:AlternateContent xmlns:mc="http://schemas.openxmlformats.org/markup-compatibility/2006">
    <mc:Choice Requires="x14">
      <controls>
        <mc:AlternateContent xmlns:mc="http://schemas.openxmlformats.org/markup-compatibility/2006">
          <mc:Choice Requires="x14">
            <control shapeId="5128" r:id="rId8" name="Check Box 8">
              <controlPr defaultSize="0" autoFill="0" autoLine="0" autoPict="0">
                <anchor moveWithCells="1">
                  <from>
                    <xdr:col>1</xdr:col>
                    <xdr:colOff>9525</xdr:colOff>
                    <xdr:row>11</xdr:row>
                    <xdr:rowOff>333375</xdr:rowOff>
                  </from>
                  <to>
                    <xdr:col>2</xdr:col>
                    <xdr:colOff>28575</xdr:colOff>
                    <xdr:row>13</xdr:row>
                    <xdr:rowOff>47625</xdr:rowOff>
                  </to>
                </anchor>
              </controlPr>
            </control>
          </mc:Choice>
        </mc:AlternateContent>
        <mc:AlternateContent xmlns:mc="http://schemas.openxmlformats.org/markup-compatibility/2006">
          <mc:Choice Requires="x14">
            <control shapeId="5129" r:id="rId9" name="Check Box 9">
              <controlPr locked="0" defaultSize="0" autoFill="0" autoLine="0" autoPict="0">
                <anchor moveWithCells="1">
                  <from>
                    <xdr:col>2</xdr:col>
                    <xdr:colOff>666750</xdr:colOff>
                    <xdr:row>11</xdr:row>
                    <xdr:rowOff>333375</xdr:rowOff>
                  </from>
                  <to>
                    <xdr:col>2</xdr:col>
                    <xdr:colOff>971550</xdr:colOff>
                    <xdr:row>13</xdr:row>
                    <xdr:rowOff>47625</xdr:rowOff>
                  </to>
                </anchor>
              </controlPr>
            </control>
          </mc:Choice>
        </mc:AlternateContent>
        <mc:AlternateContent xmlns:mc="http://schemas.openxmlformats.org/markup-compatibility/2006">
          <mc:Choice Requires="x14">
            <control shapeId="5130" r:id="rId10" name="Check Box 10">
              <controlPr locked="0" defaultSize="0" autoFill="0" autoLine="0" autoPict="0">
                <anchor moveWithCells="1">
                  <from>
                    <xdr:col>3</xdr:col>
                    <xdr:colOff>304800</xdr:colOff>
                    <xdr:row>11</xdr:row>
                    <xdr:rowOff>333375</xdr:rowOff>
                  </from>
                  <to>
                    <xdr:col>3</xdr:col>
                    <xdr:colOff>609600</xdr:colOff>
                    <xdr:row>13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53"/>
  <sheetViews>
    <sheetView showGridLines="0" showRowColHeaders="0" topLeftCell="A8" zoomScale="120" zoomScaleNormal="100" workbookViewId="0">
      <selection activeCell="D16" sqref="D16:I16"/>
    </sheetView>
  </sheetViews>
  <sheetFormatPr baseColWidth="10" defaultColWidth="11.42578125" defaultRowHeight="14.25" x14ac:dyDescent="0.2"/>
  <cols>
    <col min="1" max="1" width="4.85546875" style="10" customWidth="1"/>
    <col min="2" max="2" width="4.28515625" style="10" customWidth="1"/>
    <col min="3" max="3" width="18.85546875" style="10" customWidth="1"/>
    <col min="4" max="4" width="11.140625" style="10" customWidth="1"/>
    <col min="5" max="6" width="11.28515625" style="10" customWidth="1"/>
    <col min="7" max="7" width="12.85546875" style="10" customWidth="1"/>
    <col min="8" max="8" width="13.140625" style="10" customWidth="1"/>
    <col min="9" max="9" width="13.85546875" style="10" customWidth="1"/>
    <col min="10" max="10" width="3.42578125" style="10" customWidth="1"/>
    <col min="11" max="11" width="0.140625" style="10" customWidth="1"/>
    <col min="12" max="29" width="3.7109375" style="10" customWidth="1"/>
    <col min="30" max="16384" width="11.42578125" style="10"/>
  </cols>
  <sheetData>
    <row r="1" spans="2:11" s="25" customFormat="1" ht="0.75" hidden="1" customHeight="1" x14ac:dyDescent="0.2">
      <c r="B1" s="57"/>
      <c r="C1" s="52"/>
      <c r="D1" s="52"/>
      <c r="E1" s="52"/>
      <c r="F1" s="52"/>
      <c r="G1" s="52"/>
      <c r="H1" s="52"/>
      <c r="I1" s="52"/>
      <c r="J1" s="51"/>
      <c r="K1" s="51"/>
    </row>
    <row r="2" spans="2:11" s="22" customFormat="1" ht="18" customHeight="1" x14ac:dyDescent="0.2">
      <c r="B2" s="30" t="s">
        <v>58</v>
      </c>
      <c r="C2" s="58"/>
      <c r="D2" s="59"/>
      <c r="E2" s="58"/>
      <c r="F2" s="58"/>
      <c r="G2" s="58"/>
      <c r="H2" s="60"/>
      <c r="I2" s="60"/>
      <c r="J2" s="61"/>
      <c r="K2" s="61"/>
    </row>
    <row r="3" spans="2:11" s="64" customFormat="1" ht="23.1" customHeight="1" x14ac:dyDescent="0.2">
      <c r="B3" s="62" t="s">
        <v>43</v>
      </c>
      <c r="C3" s="63"/>
      <c r="D3" s="63"/>
      <c r="E3" s="63"/>
      <c r="F3" s="63"/>
      <c r="G3" s="63"/>
      <c r="H3" s="63"/>
      <c r="I3" s="63"/>
      <c r="J3" s="36"/>
      <c r="K3" s="36"/>
    </row>
    <row r="4" spans="2:11" s="22" customFormat="1" ht="12" customHeight="1" x14ac:dyDescent="0.2">
      <c r="B4" s="26" t="s">
        <v>12</v>
      </c>
      <c r="C4" s="36"/>
      <c r="E4" s="36"/>
      <c r="F4" s="36"/>
      <c r="G4" s="40"/>
      <c r="H4" s="41"/>
      <c r="I4" s="42"/>
      <c r="J4" s="61"/>
      <c r="K4" s="61"/>
    </row>
    <row r="5" spans="2:11" s="66" customFormat="1" ht="48" customHeight="1" x14ac:dyDescent="0.2">
      <c r="B5" s="183" t="s">
        <v>50</v>
      </c>
      <c r="C5" s="184"/>
      <c r="D5" s="184"/>
      <c r="E5" s="184"/>
      <c r="F5" s="184"/>
      <c r="G5" s="184"/>
      <c r="H5" s="184"/>
      <c r="I5" s="184"/>
      <c r="J5" s="65"/>
      <c r="K5" s="65"/>
    </row>
    <row r="6" spans="2:11" s="22" customFormat="1" ht="12" customHeight="1" x14ac:dyDescent="0.2">
      <c r="B6" s="179" t="s">
        <v>44</v>
      </c>
      <c r="C6" s="180"/>
      <c r="D6" s="180"/>
      <c r="E6" s="180"/>
      <c r="F6" s="180"/>
      <c r="G6" s="180"/>
      <c r="H6" s="180"/>
      <c r="I6" s="67"/>
      <c r="J6" s="61"/>
      <c r="K6" s="61"/>
    </row>
    <row r="7" spans="2:11" s="66" customFormat="1" ht="12" customHeight="1" x14ac:dyDescent="0.2">
      <c r="B7" s="185" t="s">
        <v>29</v>
      </c>
      <c r="C7" s="186"/>
      <c r="D7" s="186"/>
      <c r="E7" s="186"/>
      <c r="F7" s="186"/>
      <c r="G7" s="186"/>
      <c r="H7" s="186"/>
      <c r="I7" s="67"/>
      <c r="J7" s="65"/>
      <c r="K7" s="65"/>
    </row>
    <row r="8" spans="2:11" s="66" customFormat="1" ht="24" customHeight="1" x14ac:dyDescent="0.2">
      <c r="B8" s="185" t="s">
        <v>51</v>
      </c>
      <c r="C8" s="186"/>
      <c r="D8" s="186"/>
      <c r="E8" s="186"/>
      <c r="F8" s="186"/>
      <c r="G8" s="186"/>
      <c r="H8" s="186"/>
      <c r="I8" s="68"/>
      <c r="J8" s="65"/>
      <c r="K8" s="65"/>
    </row>
    <row r="9" spans="2:11" s="66" customFormat="1" ht="12" customHeight="1" x14ac:dyDescent="0.2">
      <c r="B9" s="181" t="s">
        <v>45</v>
      </c>
      <c r="C9" s="182"/>
      <c r="D9" s="182"/>
      <c r="E9" s="182"/>
      <c r="F9" s="182"/>
      <c r="G9" s="182"/>
      <c r="H9" s="182"/>
      <c r="I9" s="182"/>
      <c r="J9" s="65"/>
      <c r="K9" s="65"/>
    </row>
    <row r="10" spans="2:11" s="22" customFormat="1" ht="11.1" customHeight="1" x14ac:dyDescent="0.2">
      <c r="B10" s="69"/>
      <c r="C10" s="36"/>
      <c r="G10" s="40"/>
      <c r="H10" s="41"/>
      <c r="I10" s="42"/>
      <c r="J10" s="61"/>
      <c r="K10" s="61"/>
    </row>
    <row r="11" spans="2:11" s="22" customFormat="1" ht="17.100000000000001" customHeight="1" x14ac:dyDescent="0.2">
      <c r="B11" s="26" t="s">
        <v>13</v>
      </c>
      <c r="G11" s="40"/>
      <c r="H11" s="41"/>
      <c r="I11" s="42"/>
      <c r="J11" s="61"/>
      <c r="K11" s="61"/>
    </row>
    <row r="12" spans="2:11" s="22" customFormat="1" ht="48" customHeight="1" x14ac:dyDescent="0.2">
      <c r="B12" s="183" t="s">
        <v>52</v>
      </c>
      <c r="C12" s="184"/>
      <c r="D12" s="184"/>
      <c r="E12" s="184"/>
      <c r="F12" s="184"/>
      <c r="G12" s="184"/>
      <c r="H12" s="184"/>
      <c r="I12" s="184"/>
      <c r="J12" s="61"/>
      <c r="K12" s="61"/>
    </row>
    <row r="13" spans="2:11" s="22" customFormat="1" ht="12" customHeight="1" x14ac:dyDescent="0.2">
      <c r="B13" s="179" t="s">
        <v>29</v>
      </c>
      <c r="C13" s="180"/>
      <c r="D13" s="180"/>
      <c r="E13" s="180"/>
      <c r="F13" s="180"/>
      <c r="G13" s="180"/>
      <c r="H13" s="180"/>
      <c r="I13" s="67"/>
      <c r="J13" s="61"/>
      <c r="K13" s="61"/>
    </row>
    <row r="14" spans="2:11" s="22" customFormat="1" ht="12" customHeight="1" x14ac:dyDescent="0.2">
      <c r="B14" s="179" t="s">
        <v>46</v>
      </c>
      <c r="C14" s="180"/>
      <c r="D14" s="180"/>
      <c r="E14" s="180"/>
      <c r="F14" s="180"/>
      <c r="G14" s="180"/>
      <c r="H14" s="180"/>
      <c r="I14" s="67"/>
      <c r="J14" s="61"/>
      <c r="K14" s="61"/>
    </row>
    <row r="15" spans="2:11" s="22" customFormat="1" ht="24" customHeight="1" x14ac:dyDescent="0.2">
      <c r="B15" s="210" t="s">
        <v>56</v>
      </c>
      <c r="C15" s="211"/>
      <c r="D15" s="211"/>
      <c r="E15" s="211"/>
      <c r="F15" s="211"/>
      <c r="G15" s="211"/>
      <c r="H15" s="211"/>
      <c r="I15" s="211"/>
      <c r="J15" s="61"/>
      <c r="K15" s="61"/>
    </row>
    <row r="16" spans="2:11" s="22" customFormat="1" ht="12" customHeight="1" x14ac:dyDescent="0.2">
      <c r="B16" s="217" t="s">
        <v>27</v>
      </c>
      <c r="C16" s="211"/>
      <c r="D16" s="178"/>
      <c r="E16" s="178"/>
      <c r="F16" s="178"/>
      <c r="G16" s="178"/>
      <c r="H16" s="178"/>
      <c r="I16" s="178"/>
      <c r="J16" s="61"/>
      <c r="K16" s="61"/>
    </row>
    <row r="17" spans="2:11" s="22" customFormat="1" ht="12" customHeight="1" x14ac:dyDescent="0.2">
      <c r="B17" s="181" t="s">
        <v>47</v>
      </c>
      <c r="C17" s="182"/>
      <c r="D17" s="182"/>
      <c r="E17" s="182"/>
      <c r="F17" s="182"/>
      <c r="G17" s="182"/>
      <c r="H17" s="182"/>
      <c r="I17" s="182"/>
      <c r="J17" s="61"/>
      <c r="K17" s="61"/>
    </row>
    <row r="18" spans="2:11" s="22" customFormat="1" ht="12" customHeight="1" x14ac:dyDescent="0.2">
      <c r="B18" s="69"/>
      <c r="G18" s="40"/>
      <c r="H18" s="41"/>
      <c r="I18" s="42"/>
      <c r="J18" s="61"/>
      <c r="K18" s="61"/>
    </row>
    <row r="19" spans="2:11" s="22" customFormat="1" ht="18" customHeight="1" x14ac:dyDescent="0.2">
      <c r="B19" s="86" t="s">
        <v>61</v>
      </c>
      <c r="C19" s="87"/>
      <c r="D19" s="87"/>
      <c r="E19" s="87"/>
      <c r="F19" s="87"/>
      <c r="G19" s="88"/>
      <c r="H19" s="89"/>
      <c r="I19" s="90"/>
      <c r="J19" s="61"/>
      <c r="K19" s="61"/>
    </row>
    <row r="20" spans="2:11" s="22" customFormat="1" ht="18" customHeight="1" x14ac:dyDescent="0.2">
      <c r="B20" s="179" t="s">
        <v>64</v>
      </c>
      <c r="C20" s="179"/>
      <c r="D20" s="179"/>
      <c r="E20" s="179"/>
      <c r="F20" s="179"/>
      <c r="G20" s="179"/>
      <c r="H20" s="179"/>
      <c r="I20" s="179"/>
      <c r="J20" s="61"/>
      <c r="K20" s="61"/>
    </row>
    <row r="21" spans="2:11" s="22" customFormat="1" ht="12" customHeight="1" x14ac:dyDescent="0.2">
      <c r="B21" s="179" t="s">
        <v>63</v>
      </c>
      <c r="C21" s="212"/>
      <c r="D21" s="212"/>
      <c r="E21" s="212"/>
      <c r="F21" s="212"/>
      <c r="G21" s="212"/>
      <c r="H21" s="212"/>
      <c r="I21" s="85"/>
      <c r="J21" s="61"/>
      <c r="K21" s="61"/>
    </row>
    <row r="22" spans="2:11" s="22" customFormat="1" ht="15" customHeight="1" x14ac:dyDescent="0.2">
      <c r="B22" s="213" t="s">
        <v>59</v>
      </c>
      <c r="C22" s="214"/>
      <c r="D22" s="214"/>
      <c r="E22" s="215"/>
      <c r="F22" s="216"/>
      <c r="G22" s="216"/>
      <c r="H22" s="216"/>
      <c r="I22" s="216"/>
      <c r="J22" s="61"/>
      <c r="K22" s="61"/>
    </row>
    <row r="23" spans="2:11" s="22" customFormat="1" ht="12" customHeight="1" x14ac:dyDescent="0.2">
      <c r="B23" s="218" t="s">
        <v>60</v>
      </c>
      <c r="C23" s="219"/>
      <c r="D23" s="219"/>
      <c r="E23" s="92" t="s">
        <v>65</v>
      </c>
      <c r="F23" s="91"/>
      <c r="G23" s="91"/>
      <c r="H23" s="91"/>
      <c r="I23" s="91"/>
      <c r="J23" s="61"/>
      <c r="K23" s="61"/>
    </row>
    <row r="24" spans="2:11" s="22" customFormat="1" ht="12" customHeight="1" x14ac:dyDescent="0.2">
      <c r="B24" s="69"/>
      <c r="G24" s="40"/>
      <c r="H24" s="41"/>
      <c r="I24" s="42"/>
      <c r="J24" s="61"/>
      <c r="K24" s="61"/>
    </row>
    <row r="25" spans="2:11" s="76" customFormat="1" ht="18" customHeight="1" x14ac:dyDescent="0.2">
      <c r="B25" s="70" t="s">
        <v>57</v>
      </c>
      <c r="C25" s="71"/>
      <c r="D25" s="71"/>
      <c r="E25" s="71"/>
      <c r="F25" s="71"/>
      <c r="G25" s="72"/>
      <c r="H25" s="73"/>
      <c r="I25" s="74"/>
      <c r="J25" s="75"/>
      <c r="K25" s="75"/>
    </row>
    <row r="26" spans="2:11" s="22" customFormat="1" ht="54" customHeight="1" x14ac:dyDescent="0.2">
      <c r="B26" s="209" t="s">
        <v>66</v>
      </c>
      <c r="C26" s="209"/>
      <c r="D26" s="209"/>
      <c r="E26" s="209"/>
      <c r="F26" s="209"/>
      <c r="G26" s="209"/>
      <c r="H26" s="209"/>
      <c r="I26" s="209"/>
      <c r="J26" s="61" t="s">
        <v>4</v>
      </c>
      <c r="K26" s="61"/>
    </row>
    <row r="27" spans="2:11" s="22" customFormat="1" ht="12" customHeight="1" x14ac:dyDescent="0.2">
      <c r="B27" s="77"/>
      <c r="C27" s="77"/>
      <c r="D27" s="77"/>
      <c r="E27" s="77"/>
      <c r="F27" s="77"/>
      <c r="G27" s="77"/>
      <c r="H27" s="77"/>
      <c r="I27" s="77"/>
      <c r="J27" s="61"/>
      <c r="K27" s="61"/>
    </row>
    <row r="28" spans="2:11" ht="12" customHeight="1" x14ac:dyDescent="0.2">
      <c r="B28" s="194" t="s">
        <v>26</v>
      </c>
      <c r="C28" s="195"/>
      <c r="D28" s="195"/>
      <c r="E28" s="191" t="s">
        <v>11</v>
      </c>
      <c r="F28" s="192"/>
      <c r="G28" s="192"/>
      <c r="H28" s="192"/>
      <c r="I28" s="192"/>
      <c r="J28" s="16"/>
      <c r="K28" s="16"/>
    </row>
    <row r="29" spans="2:11" ht="12" customHeight="1" x14ac:dyDescent="0.2">
      <c r="B29" s="195"/>
      <c r="C29" s="195"/>
      <c r="D29" s="195"/>
      <c r="E29" s="193"/>
      <c r="F29" s="192"/>
      <c r="G29" s="192"/>
      <c r="H29" s="192"/>
      <c r="I29" s="192"/>
      <c r="J29" s="16"/>
      <c r="K29" s="16"/>
    </row>
    <row r="30" spans="2:11" ht="12" customHeight="1" x14ac:dyDescent="0.2">
      <c r="B30" s="201"/>
      <c r="C30" s="202"/>
      <c r="D30" s="202"/>
      <c r="E30" s="199" t="s">
        <v>21</v>
      </c>
      <c r="F30" s="200"/>
      <c r="G30" s="200"/>
      <c r="H30" s="200"/>
      <c r="I30" s="200"/>
      <c r="J30" s="16"/>
      <c r="K30" s="16"/>
    </row>
    <row r="31" spans="2:11" ht="12" customHeight="1" x14ac:dyDescent="0.2">
      <c r="B31" s="177"/>
      <c r="C31" s="178"/>
      <c r="D31" s="178"/>
      <c r="E31" s="200"/>
      <c r="F31" s="200"/>
      <c r="G31" s="200"/>
      <c r="H31" s="200"/>
      <c r="I31" s="200"/>
      <c r="J31" s="16"/>
      <c r="K31" s="16"/>
    </row>
    <row r="32" spans="2:11" ht="12" customHeight="1" x14ac:dyDescent="0.2">
      <c r="B32" s="177"/>
      <c r="C32" s="178"/>
      <c r="D32" s="178"/>
      <c r="E32" s="200"/>
      <c r="F32" s="200"/>
      <c r="G32" s="200"/>
      <c r="H32" s="200"/>
      <c r="I32" s="200"/>
      <c r="J32" s="16"/>
      <c r="K32" s="16"/>
    </row>
    <row r="33" spans="2:11" ht="12" customHeight="1" x14ac:dyDescent="0.2">
      <c r="B33" s="177"/>
      <c r="C33" s="178"/>
      <c r="D33" s="178"/>
      <c r="E33" s="200"/>
      <c r="F33" s="200"/>
      <c r="G33" s="200"/>
      <c r="H33" s="200"/>
      <c r="I33" s="200"/>
      <c r="J33" s="16"/>
      <c r="K33" s="16"/>
    </row>
    <row r="34" spans="2:11" ht="12" customHeight="1" x14ac:dyDescent="0.2">
      <c r="B34" s="177"/>
      <c r="C34" s="178"/>
      <c r="D34" s="178"/>
      <c r="E34" s="200"/>
      <c r="F34" s="200"/>
      <c r="G34" s="200"/>
      <c r="H34" s="200"/>
      <c r="I34" s="200"/>
      <c r="J34" s="16"/>
      <c r="K34" s="16"/>
    </row>
    <row r="35" spans="2:11" ht="12" customHeight="1" x14ac:dyDescent="0.2">
      <c r="B35" s="177"/>
      <c r="C35" s="178"/>
      <c r="D35" s="178"/>
      <c r="E35" s="13" t="s">
        <v>6</v>
      </c>
      <c r="F35" s="13"/>
      <c r="G35" s="78"/>
      <c r="H35" s="13"/>
      <c r="I35" s="79"/>
      <c r="J35" s="16"/>
      <c r="K35" s="16"/>
    </row>
    <row r="36" spans="2:11" ht="3.95" customHeight="1" x14ac:dyDescent="0.2">
      <c r="B36" s="176"/>
      <c r="C36" s="175"/>
      <c r="D36" s="175"/>
      <c r="E36" s="80"/>
      <c r="F36" s="80"/>
      <c r="G36" s="78"/>
      <c r="H36" s="81"/>
      <c r="I36" s="79"/>
      <c r="J36" s="16"/>
      <c r="K36" s="16"/>
    </row>
    <row r="37" spans="2:11" ht="12" customHeight="1" x14ac:dyDescent="0.2">
      <c r="B37" s="174"/>
      <c r="C37" s="175"/>
      <c r="D37" s="175"/>
      <c r="E37" s="205"/>
      <c r="F37" s="205"/>
      <c r="G37" s="206"/>
      <c r="H37" s="82"/>
      <c r="I37" s="82"/>
      <c r="J37" s="16"/>
      <c r="K37" s="16"/>
    </row>
    <row r="38" spans="2:11" ht="15" customHeight="1" x14ac:dyDescent="0.2">
      <c r="B38" s="173"/>
      <c r="C38" s="173"/>
      <c r="D38" s="173"/>
      <c r="E38" s="82"/>
      <c r="F38" s="82"/>
      <c r="G38" s="82"/>
      <c r="H38" s="82"/>
      <c r="I38" s="82"/>
      <c r="J38" s="16"/>
      <c r="K38" s="16"/>
    </row>
    <row r="39" spans="2:11" ht="11.85" customHeight="1" x14ac:dyDescent="0.2">
      <c r="B39" s="207" t="s">
        <v>7</v>
      </c>
      <c r="C39" s="208"/>
      <c r="D39" s="208"/>
      <c r="E39" s="13" t="s">
        <v>22</v>
      </c>
      <c r="F39" s="82"/>
      <c r="G39" s="82"/>
      <c r="H39" s="83" t="s">
        <v>28</v>
      </c>
      <c r="I39" s="82"/>
      <c r="J39" s="16"/>
      <c r="K39" s="16"/>
    </row>
    <row r="40" spans="2:11" ht="11.85" customHeight="1" x14ac:dyDescent="0.2">
      <c r="B40" s="196" t="s">
        <v>16</v>
      </c>
      <c r="C40" s="197"/>
      <c r="D40" s="197"/>
      <c r="E40" s="82"/>
      <c r="F40" s="82"/>
      <c r="G40" s="82"/>
      <c r="H40" s="82"/>
      <c r="I40" s="82"/>
      <c r="J40" s="16"/>
      <c r="K40" s="16"/>
    </row>
    <row r="41" spans="2:11" ht="11.85" customHeight="1" x14ac:dyDescent="0.2">
      <c r="B41" s="203" t="s">
        <v>17</v>
      </c>
      <c r="C41" s="204"/>
      <c r="D41" s="204"/>
      <c r="E41" s="201"/>
      <c r="F41" s="202"/>
      <c r="G41" s="202"/>
      <c r="H41" s="202"/>
      <c r="I41" s="202"/>
      <c r="J41" s="16"/>
      <c r="K41" s="16"/>
    </row>
    <row r="42" spans="2:11" ht="11.85" customHeight="1" x14ac:dyDescent="0.2">
      <c r="B42" s="196" t="s">
        <v>18</v>
      </c>
      <c r="C42" s="197"/>
      <c r="D42" s="197"/>
      <c r="E42" s="198"/>
      <c r="F42" s="198"/>
      <c r="G42" s="198"/>
      <c r="H42" s="198"/>
      <c r="I42" s="198"/>
      <c r="J42" s="16"/>
      <c r="K42" s="16"/>
    </row>
    <row r="43" spans="2:11" ht="11.85" customHeight="1" x14ac:dyDescent="0.2">
      <c r="B43" s="189"/>
      <c r="C43" s="190"/>
      <c r="D43" s="190"/>
      <c r="E43" s="201"/>
      <c r="F43" s="202"/>
      <c r="G43" s="202"/>
      <c r="H43" s="202"/>
      <c r="I43" s="202"/>
      <c r="J43" s="16"/>
      <c r="K43" s="16"/>
    </row>
    <row r="44" spans="2:11" ht="12" customHeight="1" x14ac:dyDescent="0.2">
      <c r="B44" s="189"/>
      <c r="C44" s="190"/>
      <c r="D44" s="190"/>
      <c r="E44" s="198"/>
      <c r="F44" s="198"/>
      <c r="G44" s="198"/>
      <c r="H44" s="198"/>
      <c r="I44" s="198"/>
      <c r="J44" s="16"/>
      <c r="K44" s="16"/>
    </row>
    <row r="45" spans="2:11" ht="9" customHeight="1" thickBot="1" x14ac:dyDescent="0.25">
      <c r="B45" s="95"/>
      <c r="C45" s="96"/>
      <c r="D45" s="97"/>
      <c r="E45" s="98"/>
      <c r="F45" s="98"/>
      <c r="G45" s="98"/>
      <c r="H45" s="98"/>
      <c r="I45" s="99" t="s">
        <v>77</v>
      </c>
      <c r="J45" s="16"/>
      <c r="K45" s="16"/>
    </row>
    <row r="46" spans="2:11" ht="9" customHeight="1" x14ac:dyDescent="0.2">
      <c r="B46" s="69"/>
      <c r="C46" s="15"/>
      <c r="E46" s="9"/>
      <c r="F46" s="9"/>
      <c r="G46" s="9"/>
      <c r="H46" s="9"/>
      <c r="I46" s="84"/>
      <c r="J46" s="16"/>
      <c r="K46" s="16"/>
    </row>
    <row r="47" spans="2:11" ht="26.25" customHeight="1" x14ac:dyDescent="0.2">
      <c r="B47" s="187" t="s">
        <v>62</v>
      </c>
      <c r="C47" s="187"/>
      <c r="D47" s="187"/>
      <c r="E47" s="187"/>
      <c r="F47" s="187"/>
      <c r="G47" s="187"/>
      <c r="H47" s="187"/>
      <c r="I47" s="187"/>
    </row>
    <row r="48" spans="2:11" ht="3.75" customHeight="1" x14ac:dyDescent="0.2"/>
    <row r="49" spans="2:9" ht="48.75" customHeight="1" x14ac:dyDescent="0.2">
      <c r="B49" s="188" t="s">
        <v>74</v>
      </c>
      <c r="C49" s="188"/>
      <c r="D49" s="188"/>
      <c r="E49" s="188"/>
      <c r="F49" s="188"/>
      <c r="G49" s="188"/>
      <c r="H49" s="188"/>
      <c r="I49" s="188"/>
    </row>
    <row r="50" spans="2:9" ht="12.2" customHeight="1" x14ac:dyDescent="0.2"/>
    <row r="53" spans="2:9" x14ac:dyDescent="0.2">
      <c r="B53" s="22"/>
    </row>
  </sheetData>
  <sheetProtection algorithmName="SHA-512" hashValue="yksHWCntRfJvXbZoD+WHzaJtR1Sk490d0/VshE68GPqBSj62zUuR/cOknPZ+w3uTGdANYBn/KClLakFh4nmF6w==" saltValue="uTutysy0plXghBln43b6og==" spinCount="100000" sheet="1" objects="1" scenarios="1" selectLockedCells="1"/>
  <mergeCells count="43">
    <mergeCell ref="E44:I44"/>
    <mergeCell ref="B32:D32"/>
    <mergeCell ref="B14:H14"/>
    <mergeCell ref="D16:I16"/>
    <mergeCell ref="B17:I17"/>
    <mergeCell ref="B26:I26"/>
    <mergeCell ref="B15:I15"/>
    <mergeCell ref="B21:H21"/>
    <mergeCell ref="B22:D22"/>
    <mergeCell ref="E22:I22"/>
    <mergeCell ref="B16:C16"/>
    <mergeCell ref="B43:D43"/>
    <mergeCell ref="B20:I20"/>
    <mergeCell ref="B23:D23"/>
    <mergeCell ref="B30:D30"/>
    <mergeCell ref="B33:D33"/>
    <mergeCell ref="B47:I47"/>
    <mergeCell ref="B49:I49"/>
    <mergeCell ref="B44:D44"/>
    <mergeCell ref="E28:I29"/>
    <mergeCell ref="B28:D29"/>
    <mergeCell ref="B40:D40"/>
    <mergeCell ref="E42:I42"/>
    <mergeCell ref="B42:D42"/>
    <mergeCell ref="E30:I34"/>
    <mergeCell ref="B31:D31"/>
    <mergeCell ref="E43:I43"/>
    <mergeCell ref="E41:I41"/>
    <mergeCell ref="B41:D41"/>
    <mergeCell ref="E37:G37"/>
    <mergeCell ref="B39:D39"/>
    <mergeCell ref="B35:D35"/>
    <mergeCell ref="B9:I9"/>
    <mergeCell ref="B5:I5"/>
    <mergeCell ref="B12:I12"/>
    <mergeCell ref="B6:H6"/>
    <mergeCell ref="B8:H8"/>
    <mergeCell ref="B7:H7"/>
    <mergeCell ref="B38:D38"/>
    <mergeCell ref="B37:D37"/>
    <mergeCell ref="B36:D36"/>
    <mergeCell ref="B34:D34"/>
    <mergeCell ref="B13:H13"/>
  </mergeCells>
  <phoneticPr fontId="23" type="noConversion"/>
  <pageMargins left="0.47" right="0.35433070866141736" top="0.47244094488188981" bottom="0.54" header="0.47" footer="0.52"/>
  <pageSetup paperSize="9" scale="99" orientation="portrait" horizontalDpi="300" r:id="rId1"/>
  <headerFooter alignWithMargins="0"/>
  <rowBreaks count="1" manualBreakCount="1">
    <brk id="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locked="0" defaultSize="0" autoFill="0" autoLine="0" autoPict="0">
                <anchor moveWithCells="1">
                  <from>
                    <xdr:col>1</xdr:col>
                    <xdr:colOff>0</xdr:colOff>
                    <xdr:row>40</xdr:row>
                    <xdr:rowOff>114300</xdr:rowOff>
                  </from>
                  <to>
                    <xdr:col>2</xdr:col>
                    <xdr:colOff>19050</xdr:colOff>
                    <xdr:row>42</xdr:row>
                    <xdr:rowOff>47625</xdr:rowOff>
                  </to>
                </anchor>
              </controlPr>
            </control>
          </mc:Choice>
        </mc:AlternateContent>
        <mc:AlternateContent xmlns:mc="http://schemas.openxmlformats.org/markup-compatibility/2006">
          <mc:Choice Requires="x14">
            <control shapeId="3090" r:id="rId5" name="Check Box 18">
              <controlPr locked="0" defaultSize="0" autoFill="0" autoLine="0" autoPict="0">
                <anchor moveWithCells="1">
                  <from>
                    <xdr:col>1</xdr:col>
                    <xdr:colOff>0</xdr:colOff>
                    <xdr:row>41</xdr:row>
                    <xdr:rowOff>114300</xdr:rowOff>
                  </from>
                  <to>
                    <xdr:col>2</xdr:col>
                    <xdr:colOff>19050</xdr:colOff>
                    <xdr:row>43</xdr:row>
                    <xdr:rowOff>47625</xdr:rowOff>
                  </to>
                </anchor>
              </controlPr>
            </control>
          </mc:Choice>
        </mc:AlternateContent>
        <mc:AlternateContent xmlns:mc="http://schemas.openxmlformats.org/markup-compatibility/2006">
          <mc:Choice Requires="x14">
            <control shapeId="3092" r:id="rId6" name="Check Box 20">
              <controlPr locked="0" defaultSize="0" autoFill="0" autoLine="0" autoPict="0">
                <anchor moveWithCells="1">
                  <from>
                    <xdr:col>1</xdr:col>
                    <xdr:colOff>0</xdr:colOff>
                    <xdr:row>39</xdr:row>
                    <xdr:rowOff>114300</xdr:rowOff>
                  </from>
                  <to>
                    <xdr:col>2</xdr:col>
                    <xdr:colOff>19050</xdr:colOff>
                    <xdr:row>41</xdr:row>
                    <xdr:rowOff>47625</xdr:rowOff>
                  </to>
                </anchor>
              </controlPr>
            </control>
          </mc:Choice>
        </mc:AlternateContent>
        <mc:AlternateContent xmlns:mc="http://schemas.openxmlformats.org/markup-compatibility/2006">
          <mc:Choice Requires="x14">
            <control shapeId="3094" r:id="rId7" name="Check Box 22">
              <controlPr locked="0" defaultSize="0" autoFill="0" autoLine="0" autoPict="0">
                <anchor moveWithCells="1">
                  <from>
                    <xdr:col>1</xdr:col>
                    <xdr:colOff>0</xdr:colOff>
                    <xdr:row>38</xdr:row>
                    <xdr:rowOff>123825</xdr:rowOff>
                  </from>
                  <to>
                    <xdr:col>2</xdr:col>
                    <xdr:colOff>19050</xdr:colOff>
                    <xdr:row>40</xdr:row>
                    <xdr:rowOff>57150</xdr:rowOff>
                  </to>
                </anchor>
              </controlPr>
            </control>
          </mc:Choice>
        </mc:AlternateContent>
        <mc:AlternateContent xmlns:mc="http://schemas.openxmlformats.org/markup-compatibility/2006">
          <mc:Choice Requires="x14">
            <control shapeId="3159" r:id="rId8" name="Check Box 87">
              <controlPr locked="0" defaultSize="0" autoFill="0" autoLine="0" autoPict="0">
                <anchor moveWithCells="1">
                  <from>
                    <xdr:col>8</xdr:col>
                    <xdr:colOff>47625</xdr:colOff>
                    <xdr:row>4</xdr:row>
                    <xdr:rowOff>581025</xdr:rowOff>
                  </from>
                  <to>
                    <xdr:col>8</xdr:col>
                    <xdr:colOff>352425</xdr:colOff>
                    <xdr:row>6</xdr:row>
                    <xdr:rowOff>38100</xdr:rowOff>
                  </to>
                </anchor>
              </controlPr>
            </control>
          </mc:Choice>
        </mc:AlternateContent>
        <mc:AlternateContent xmlns:mc="http://schemas.openxmlformats.org/markup-compatibility/2006">
          <mc:Choice Requires="x14">
            <control shapeId="3160" r:id="rId9" name="Check Box 88">
              <controlPr locked="0" defaultSize="0" autoFill="0" autoLine="0" autoPict="0">
                <anchor moveWithCells="1">
                  <from>
                    <xdr:col>8</xdr:col>
                    <xdr:colOff>400050</xdr:colOff>
                    <xdr:row>4</xdr:row>
                    <xdr:rowOff>581025</xdr:rowOff>
                  </from>
                  <to>
                    <xdr:col>8</xdr:col>
                    <xdr:colOff>847725</xdr:colOff>
                    <xdr:row>6</xdr:row>
                    <xdr:rowOff>38100</xdr:rowOff>
                  </to>
                </anchor>
              </controlPr>
            </control>
          </mc:Choice>
        </mc:AlternateContent>
        <mc:AlternateContent xmlns:mc="http://schemas.openxmlformats.org/markup-compatibility/2006">
          <mc:Choice Requires="x14">
            <control shapeId="3161" r:id="rId10" name="Check Box 89">
              <controlPr locked="0" defaultSize="0" autoFill="0" autoLine="0" autoPict="0">
                <anchor moveWithCells="1">
                  <from>
                    <xdr:col>8</xdr:col>
                    <xdr:colOff>47625</xdr:colOff>
                    <xdr:row>5</xdr:row>
                    <xdr:rowOff>114300</xdr:rowOff>
                  </from>
                  <to>
                    <xdr:col>8</xdr:col>
                    <xdr:colOff>352425</xdr:colOff>
                    <xdr:row>7</xdr:row>
                    <xdr:rowOff>28575</xdr:rowOff>
                  </to>
                </anchor>
              </controlPr>
            </control>
          </mc:Choice>
        </mc:AlternateContent>
        <mc:AlternateContent xmlns:mc="http://schemas.openxmlformats.org/markup-compatibility/2006">
          <mc:Choice Requires="x14">
            <control shapeId="3162" r:id="rId11" name="Check Box 90">
              <controlPr locked="0" defaultSize="0" autoFill="0" autoLine="0" autoPict="0">
                <anchor moveWithCells="1">
                  <from>
                    <xdr:col>8</xdr:col>
                    <xdr:colOff>400050</xdr:colOff>
                    <xdr:row>5</xdr:row>
                    <xdr:rowOff>114300</xdr:rowOff>
                  </from>
                  <to>
                    <xdr:col>8</xdr:col>
                    <xdr:colOff>847725</xdr:colOff>
                    <xdr:row>7</xdr:row>
                    <xdr:rowOff>28575</xdr:rowOff>
                  </to>
                </anchor>
              </controlPr>
            </control>
          </mc:Choice>
        </mc:AlternateContent>
        <mc:AlternateContent xmlns:mc="http://schemas.openxmlformats.org/markup-compatibility/2006">
          <mc:Choice Requires="x14">
            <control shapeId="3163" r:id="rId12" name="Check Box 91">
              <controlPr locked="0" defaultSize="0" autoFill="0" autoLine="0" autoPict="0">
                <anchor moveWithCells="1">
                  <from>
                    <xdr:col>8</xdr:col>
                    <xdr:colOff>47625</xdr:colOff>
                    <xdr:row>6</xdr:row>
                    <xdr:rowOff>114300</xdr:rowOff>
                  </from>
                  <to>
                    <xdr:col>8</xdr:col>
                    <xdr:colOff>352425</xdr:colOff>
                    <xdr:row>7</xdr:row>
                    <xdr:rowOff>180975</xdr:rowOff>
                  </to>
                </anchor>
              </controlPr>
            </control>
          </mc:Choice>
        </mc:AlternateContent>
        <mc:AlternateContent xmlns:mc="http://schemas.openxmlformats.org/markup-compatibility/2006">
          <mc:Choice Requires="x14">
            <control shapeId="3164" r:id="rId13" name="Check Box 92">
              <controlPr locked="0" defaultSize="0" autoFill="0" autoLine="0" autoPict="0">
                <anchor moveWithCells="1">
                  <from>
                    <xdr:col>8</xdr:col>
                    <xdr:colOff>400050</xdr:colOff>
                    <xdr:row>6</xdr:row>
                    <xdr:rowOff>114300</xdr:rowOff>
                  </from>
                  <to>
                    <xdr:col>8</xdr:col>
                    <xdr:colOff>838200</xdr:colOff>
                    <xdr:row>7</xdr:row>
                    <xdr:rowOff>180975</xdr:rowOff>
                  </to>
                </anchor>
              </controlPr>
            </control>
          </mc:Choice>
        </mc:AlternateContent>
        <mc:AlternateContent xmlns:mc="http://schemas.openxmlformats.org/markup-compatibility/2006">
          <mc:Choice Requires="x14">
            <control shapeId="3172" r:id="rId14" name="Check Box 100">
              <controlPr locked="0" defaultSize="0" autoFill="0" autoLine="0" autoPict="0">
                <anchor moveWithCells="1">
                  <from>
                    <xdr:col>8</xdr:col>
                    <xdr:colOff>47625</xdr:colOff>
                    <xdr:row>11</xdr:row>
                    <xdr:rowOff>581025</xdr:rowOff>
                  </from>
                  <to>
                    <xdr:col>8</xdr:col>
                    <xdr:colOff>352425</xdr:colOff>
                    <xdr:row>13</xdr:row>
                    <xdr:rowOff>38100</xdr:rowOff>
                  </to>
                </anchor>
              </controlPr>
            </control>
          </mc:Choice>
        </mc:AlternateContent>
        <mc:AlternateContent xmlns:mc="http://schemas.openxmlformats.org/markup-compatibility/2006">
          <mc:Choice Requires="x14">
            <control shapeId="3173" r:id="rId15" name="Check Box 101">
              <controlPr locked="0" defaultSize="0" autoFill="0" autoLine="0" autoPict="0">
                <anchor moveWithCells="1">
                  <from>
                    <xdr:col>8</xdr:col>
                    <xdr:colOff>400050</xdr:colOff>
                    <xdr:row>11</xdr:row>
                    <xdr:rowOff>581025</xdr:rowOff>
                  </from>
                  <to>
                    <xdr:col>8</xdr:col>
                    <xdr:colOff>838200</xdr:colOff>
                    <xdr:row>13</xdr:row>
                    <xdr:rowOff>38100</xdr:rowOff>
                  </to>
                </anchor>
              </controlPr>
            </control>
          </mc:Choice>
        </mc:AlternateContent>
        <mc:AlternateContent xmlns:mc="http://schemas.openxmlformats.org/markup-compatibility/2006">
          <mc:Choice Requires="x14">
            <control shapeId="3174" r:id="rId16" name="Check Box 102">
              <controlPr locked="0" defaultSize="0" autoFill="0" autoLine="0" autoPict="0">
                <anchor moveWithCells="1">
                  <from>
                    <xdr:col>8</xdr:col>
                    <xdr:colOff>47625</xdr:colOff>
                    <xdr:row>12</xdr:row>
                    <xdr:rowOff>114300</xdr:rowOff>
                  </from>
                  <to>
                    <xdr:col>8</xdr:col>
                    <xdr:colOff>352425</xdr:colOff>
                    <xdr:row>14</xdr:row>
                    <xdr:rowOff>28575</xdr:rowOff>
                  </to>
                </anchor>
              </controlPr>
            </control>
          </mc:Choice>
        </mc:AlternateContent>
        <mc:AlternateContent xmlns:mc="http://schemas.openxmlformats.org/markup-compatibility/2006">
          <mc:Choice Requires="x14">
            <control shapeId="3175" r:id="rId17" name="Check Box 103">
              <controlPr locked="0" defaultSize="0" autoFill="0" autoLine="0" autoPict="0">
                <anchor moveWithCells="1">
                  <from>
                    <xdr:col>8</xdr:col>
                    <xdr:colOff>400050</xdr:colOff>
                    <xdr:row>12</xdr:row>
                    <xdr:rowOff>114300</xdr:rowOff>
                  </from>
                  <to>
                    <xdr:col>8</xdr:col>
                    <xdr:colOff>838200</xdr:colOff>
                    <xdr:row>14</xdr:row>
                    <xdr:rowOff>28575</xdr:rowOff>
                  </to>
                </anchor>
              </controlPr>
            </control>
          </mc:Choice>
        </mc:AlternateContent>
        <mc:AlternateContent xmlns:mc="http://schemas.openxmlformats.org/markup-compatibility/2006">
          <mc:Choice Requires="x14">
            <control shapeId="3191" r:id="rId18" name="Check Box 119">
              <controlPr locked="0" defaultSize="0" autoFill="0" autoLine="0" autoPict="0">
                <anchor moveWithCells="1">
                  <from>
                    <xdr:col>1</xdr:col>
                    <xdr:colOff>0</xdr:colOff>
                    <xdr:row>42</xdr:row>
                    <xdr:rowOff>114300</xdr:rowOff>
                  </from>
                  <to>
                    <xdr:col>2</xdr:col>
                    <xdr:colOff>19050</xdr:colOff>
                    <xdr:row>44</xdr:row>
                    <xdr:rowOff>38100</xdr:rowOff>
                  </to>
                </anchor>
              </controlPr>
            </control>
          </mc:Choice>
        </mc:AlternateContent>
        <mc:AlternateContent xmlns:mc="http://schemas.openxmlformats.org/markup-compatibility/2006">
          <mc:Choice Requires="x14">
            <control shapeId="3193" r:id="rId19" name="Check Box 121">
              <controlPr locked="0" defaultSize="0" autoFill="0" autoLine="0" autoPict="0">
                <anchor moveWithCells="1">
                  <from>
                    <xdr:col>8</xdr:col>
                    <xdr:colOff>47625</xdr:colOff>
                    <xdr:row>14</xdr:row>
                    <xdr:rowOff>114300</xdr:rowOff>
                  </from>
                  <to>
                    <xdr:col>8</xdr:col>
                    <xdr:colOff>352425</xdr:colOff>
                    <xdr:row>15</xdr:row>
                    <xdr:rowOff>28575</xdr:rowOff>
                  </to>
                </anchor>
              </controlPr>
            </control>
          </mc:Choice>
        </mc:AlternateContent>
        <mc:AlternateContent xmlns:mc="http://schemas.openxmlformats.org/markup-compatibility/2006">
          <mc:Choice Requires="x14">
            <control shapeId="3194" r:id="rId20" name="Check Box 122">
              <controlPr locked="0" defaultSize="0" autoFill="0" autoLine="0" autoPict="0">
                <anchor moveWithCells="1">
                  <from>
                    <xdr:col>8</xdr:col>
                    <xdr:colOff>400050</xdr:colOff>
                    <xdr:row>14</xdr:row>
                    <xdr:rowOff>114300</xdr:rowOff>
                  </from>
                  <to>
                    <xdr:col>8</xdr:col>
                    <xdr:colOff>857250</xdr:colOff>
                    <xdr:row>15</xdr:row>
                    <xdr:rowOff>28575</xdr:rowOff>
                  </to>
                </anchor>
              </controlPr>
            </control>
          </mc:Choice>
        </mc:AlternateContent>
        <mc:AlternateContent xmlns:mc="http://schemas.openxmlformats.org/markup-compatibility/2006">
          <mc:Choice Requires="x14">
            <control shapeId="3196" r:id="rId21" name="Check Box 124">
              <controlPr locked="0" defaultSize="0" autoFill="0" autoLine="0" autoPict="0">
                <anchor moveWithCells="1">
                  <from>
                    <xdr:col>8</xdr:col>
                    <xdr:colOff>47625</xdr:colOff>
                    <xdr:row>19</xdr:row>
                    <xdr:rowOff>200025</xdr:rowOff>
                  </from>
                  <to>
                    <xdr:col>8</xdr:col>
                    <xdr:colOff>352425</xdr:colOff>
                    <xdr:row>21</xdr:row>
                    <xdr:rowOff>38100</xdr:rowOff>
                  </to>
                </anchor>
              </controlPr>
            </control>
          </mc:Choice>
        </mc:AlternateContent>
        <mc:AlternateContent xmlns:mc="http://schemas.openxmlformats.org/markup-compatibility/2006">
          <mc:Choice Requires="x14">
            <control shapeId="3197" r:id="rId22" name="Check Box 125">
              <controlPr locked="0" defaultSize="0" autoFill="0" autoLine="0" autoPict="0">
                <anchor moveWithCells="1">
                  <from>
                    <xdr:col>8</xdr:col>
                    <xdr:colOff>400050</xdr:colOff>
                    <xdr:row>19</xdr:row>
                    <xdr:rowOff>200025</xdr:rowOff>
                  </from>
                  <to>
                    <xdr:col>8</xdr:col>
                    <xdr:colOff>847725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showRowColHeaders="0" workbookViewId="0">
      <pane ySplit="2" topLeftCell="A3" activePane="bottomLeft" state="frozen"/>
      <selection pane="bottomLeft" activeCell="F49" sqref="F49"/>
    </sheetView>
  </sheetViews>
  <sheetFormatPr baseColWidth="10" defaultColWidth="11.5703125" defaultRowHeight="12.75" x14ac:dyDescent="0.2"/>
  <cols>
    <col min="1" max="16384" width="11.5703125" style="117"/>
  </cols>
  <sheetData>
    <row r="1" spans="1:3" ht="14.25" x14ac:dyDescent="0.2">
      <c r="A1" s="116" t="s">
        <v>75</v>
      </c>
      <c r="B1" s="116"/>
    </row>
    <row r="2" spans="1:3" ht="14.25" x14ac:dyDescent="0.2">
      <c r="A2" s="118" t="s">
        <v>67</v>
      </c>
      <c r="B2" s="119" t="s">
        <v>68</v>
      </c>
    </row>
    <row r="3" spans="1:3" ht="14.25" x14ac:dyDescent="0.2">
      <c r="A3" s="120">
        <v>1985</v>
      </c>
      <c r="B3" s="121">
        <v>685</v>
      </c>
      <c r="C3" s="117">
        <v>1985</v>
      </c>
    </row>
    <row r="4" spans="1:3" ht="14.25" x14ac:dyDescent="0.2">
      <c r="A4" s="122">
        <v>1986</v>
      </c>
      <c r="B4" s="123">
        <v>708.4</v>
      </c>
      <c r="C4" s="117">
        <v>1986</v>
      </c>
    </row>
    <row r="5" spans="1:3" ht="14.25" x14ac:dyDescent="0.2">
      <c r="A5" s="122">
        <v>1987</v>
      </c>
      <c r="B5" s="123">
        <v>718.9</v>
      </c>
      <c r="C5" s="117">
        <v>1987</v>
      </c>
    </row>
    <row r="6" spans="1:3" ht="14.25" x14ac:dyDescent="0.2">
      <c r="A6" s="122">
        <v>1988</v>
      </c>
      <c r="B6" s="123">
        <v>756.7</v>
      </c>
      <c r="C6" s="117">
        <v>1988</v>
      </c>
    </row>
    <row r="7" spans="1:3" ht="14.25" x14ac:dyDescent="0.2">
      <c r="A7" s="122">
        <v>1989</v>
      </c>
      <c r="B7" s="123">
        <v>796.3</v>
      </c>
      <c r="C7" s="117">
        <v>1989</v>
      </c>
    </row>
    <row r="8" spans="1:3" ht="14.25" x14ac:dyDescent="0.2">
      <c r="A8" s="122">
        <v>1990</v>
      </c>
      <c r="B8" s="123">
        <v>862.5</v>
      </c>
      <c r="C8" s="117">
        <v>1990</v>
      </c>
    </row>
    <row r="9" spans="1:3" ht="14.25" x14ac:dyDescent="0.2">
      <c r="A9" s="122">
        <v>1991</v>
      </c>
      <c r="B9" s="123">
        <v>907.1</v>
      </c>
      <c r="C9" s="117">
        <v>1991</v>
      </c>
    </row>
    <row r="10" spans="1:3" ht="14.25" x14ac:dyDescent="0.2">
      <c r="A10" s="122">
        <v>1992</v>
      </c>
      <c r="B10" s="123">
        <v>889.7</v>
      </c>
      <c r="C10" s="117">
        <v>1992</v>
      </c>
    </row>
    <row r="11" spans="1:3" ht="14.25" x14ac:dyDescent="0.2">
      <c r="A11" s="122">
        <v>1993</v>
      </c>
      <c r="B11" s="123">
        <v>859.9</v>
      </c>
      <c r="C11" s="117">
        <v>1993</v>
      </c>
    </row>
    <row r="12" spans="1:3" ht="14.25" x14ac:dyDescent="0.2">
      <c r="A12" s="122">
        <v>1994</v>
      </c>
      <c r="B12" s="123">
        <v>854.8</v>
      </c>
      <c r="C12" s="117">
        <v>1994</v>
      </c>
    </row>
    <row r="13" spans="1:3" ht="14.25" x14ac:dyDescent="0.2">
      <c r="A13" s="122">
        <v>1995</v>
      </c>
      <c r="B13" s="123">
        <v>869.7</v>
      </c>
      <c r="C13" s="117">
        <v>1995</v>
      </c>
    </row>
    <row r="14" spans="1:3" ht="14.25" x14ac:dyDescent="0.2">
      <c r="A14" s="122">
        <v>1996</v>
      </c>
      <c r="B14" s="123">
        <v>859.2</v>
      </c>
      <c r="C14" s="117">
        <v>1996</v>
      </c>
    </row>
    <row r="15" spans="1:3" ht="14.25" x14ac:dyDescent="0.2">
      <c r="A15" s="122">
        <v>1997</v>
      </c>
      <c r="B15" s="123">
        <v>846.2</v>
      </c>
      <c r="C15" s="117">
        <v>1997</v>
      </c>
    </row>
    <row r="16" spans="1:3" ht="14.25" x14ac:dyDescent="0.2">
      <c r="A16" s="122">
        <v>1998</v>
      </c>
      <c r="B16" s="123">
        <v>843.4</v>
      </c>
      <c r="C16" s="117">
        <v>1998</v>
      </c>
    </row>
    <row r="17" spans="1:7" ht="14.25" x14ac:dyDescent="0.2">
      <c r="A17" s="122">
        <v>1999</v>
      </c>
      <c r="B17" s="123">
        <v>854.4</v>
      </c>
      <c r="C17" s="117">
        <v>1999</v>
      </c>
    </row>
    <row r="18" spans="1:7" ht="14.25" x14ac:dyDescent="0.2">
      <c r="A18" s="122">
        <v>2000</v>
      </c>
      <c r="B18" s="123">
        <v>887.1</v>
      </c>
      <c r="C18" s="117">
        <v>2000</v>
      </c>
    </row>
    <row r="19" spans="1:7" ht="14.25" x14ac:dyDescent="0.2">
      <c r="A19" s="122">
        <v>2001</v>
      </c>
      <c r="B19" s="123">
        <v>929.3</v>
      </c>
      <c r="C19" s="117">
        <v>2001</v>
      </c>
    </row>
    <row r="20" spans="1:7" ht="14.25" x14ac:dyDescent="0.2">
      <c r="A20" s="122">
        <v>2002</v>
      </c>
      <c r="B20" s="123">
        <v>928.4</v>
      </c>
      <c r="C20" s="117">
        <v>2002</v>
      </c>
    </row>
    <row r="21" spans="1:7" ht="14.25" x14ac:dyDescent="0.2">
      <c r="A21" s="122">
        <v>2003</v>
      </c>
      <c r="B21" s="123">
        <v>899.2</v>
      </c>
      <c r="C21" s="117">
        <v>2003</v>
      </c>
    </row>
    <row r="22" spans="1:7" ht="14.25" x14ac:dyDescent="0.2">
      <c r="A22" s="122">
        <v>2004</v>
      </c>
      <c r="B22" s="123">
        <v>907.6</v>
      </c>
      <c r="C22" s="117">
        <v>2004</v>
      </c>
    </row>
    <row r="23" spans="1:7" ht="14.25" x14ac:dyDescent="0.2">
      <c r="A23" s="124">
        <v>2005</v>
      </c>
      <c r="B23" s="125">
        <v>929.5</v>
      </c>
      <c r="C23" s="117">
        <v>2005</v>
      </c>
    </row>
    <row r="24" spans="1:7" ht="14.25" x14ac:dyDescent="0.2">
      <c r="A24" s="122">
        <v>2006</v>
      </c>
      <c r="B24" s="123">
        <v>944.5</v>
      </c>
      <c r="C24" s="117">
        <v>2006</v>
      </c>
    </row>
    <row r="25" spans="1:7" ht="14.25" x14ac:dyDescent="0.2">
      <c r="A25" s="122">
        <v>2007</v>
      </c>
      <c r="B25" s="126">
        <v>987.4</v>
      </c>
      <c r="C25" s="117">
        <v>2007</v>
      </c>
    </row>
    <row r="26" spans="1:7" ht="14.25" x14ac:dyDescent="0.2">
      <c r="A26" s="127">
        <v>2008</v>
      </c>
      <c r="B26" s="126">
        <v>1026.8</v>
      </c>
      <c r="C26" s="117">
        <v>2008</v>
      </c>
    </row>
    <row r="27" spans="1:7" ht="14.25" x14ac:dyDescent="0.2">
      <c r="A27" s="127">
        <v>2009</v>
      </c>
      <c r="B27" s="126">
        <v>1030.7</v>
      </c>
      <c r="C27" s="117">
        <v>2009</v>
      </c>
    </row>
    <row r="28" spans="1:7" ht="14.25" x14ac:dyDescent="0.2">
      <c r="A28" s="127">
        <v>2010</v>
      </c>
      <c r="B28" s="126">
        <v>1042.5999999999999</v>
      </c>
      <c r="C28" s="117">
        <v>2010</v>
      </c>
    </row>
    <row r="29" spans="1:7" ht="14.25" x14ac:dyDescent="0.2">
      <c r="A29" s="127">
        <v>2011</v>
      </c>
      <c r="B29" s="126">
        <v>1059.8</v>
      </c>
      <c r="C29" s="117">
        <v>2011</v>
      </c>
      <c r="F29" s="220"/>
      <c r="G29" s="221"/>
    </row>
    <row r="30" spans="1:7" ht="14.25" x14ac:dyDescent="0.2">
      <c r="A30" s="127">
        <v>2012</v>
      </c>
      <c r="B30" s="126">
        <v>1067.4000000000001</v>
      </c>
      <c r="C30" s="117">
        <v>2012</v>
      </c>
      <c r="F30" s="220"/>
      <c r="G30" s="221"/>
    </row>
    <row r="31" spans="1:7" ht="14.25" x14ac:dyDescent="0.2">
      <c r="A31" s="127">
        <v>2013</v>
      </c>
      <c r="B31" s="126">
        <v>1060.9000000000001</v>
      </c>
      <c r="C31" s="117">
        <v>2013</v>
      </c>
      <c r="F31" s="220"/>
      <c r="G31" s="221"/>
    </row>
    <row r="32" spans="1:7" ht="14.25" x14ac:dyDescent="0.2">
      <c r="A32" s="127">
        <v>2014</v>
      </c>
      <c r="B32" s="126">
        <v>1066.0999999999999</v>
      </c>
      <c r="C32" s="117">
        <v>2014</v>
      </c>
      <c r="F32" s="220"/>
      <c r="G32" s="221"/>
    </row>
    <row r="33" spans="1:7" ht="14.25" x14ac:dyDescent="0.2">
      <c r="A33" s="127">
        <v>2015</v>
      </c>
      <c r="B33" s="126">
        <v>1053.2</v>
      </c>
      <c r="C33" s="117">
        <v>2015</v>
      </c>
      <c r="F33" s="220"/>
      <c r="G33" s="221"/>
    </row>
    <row r="34" spans="1:7" ht="14.25" x14ac:dyDescent="0.2">
      <c r="A34" s="127">
        <v>2016</v>
      </c>
      <c r="B34" s="126">
        <v>1034.4000000000001</v>
      </c>
      <c r="C34" s="117">
        <v>2016</v>
      </c>
      <c r="F34" s="220"/>
      <c r="G34" s="221"/>
    </row>
    <row r="35" spans="1:7" ht="14.25" x14ac:dyDescent="0.2">
      <c r="A35" s="127">
        <v>2017</v>
      </c>
      <c r="B35" s="126">
        <v>1034.5</v>
      </c>
      <c r="C35" s="117">
        <v>2017</v>
      </c>
      <c r="F35" s="220"/>
      <c r="G35" s="221"/>
    </row>
    <row r="36" spans="1:7" ht="14.25" x14ac:dyDescent="0.2">
      <c r="A36" s="127">
        <v>2018</v>
      </c>
      <c r="B36" s="126">
        <v>1036.8</v>
      </c>
      <c r="C36" s="117">
        <v>2018</v>
      </c>
      <c r="F36" s="220"/>
      <c r="G36" s="221"/>
    </row>
    <row r="37" spans="1:7" ht="14.25" x14ac:dyDescent="0.2">
      <c r="A37" s="127">
        <v>2019</v>
      </c>
      <c r="B37" s="129">
        <v>1046.3</v>
      </c>
      <c r="C37" s="117">
        <v>2019</v>
      </c>
      <c r="F37" s="220"/>
      <c r="G37" s="221"/>
    </row>
    <row r="38" spans="1:7" ht="14.25" x14ac:dyDescent="0.2">
      <c r="A38" s="127">
        <v>2020</v>
      </c>
      <c r="B38" s="126">
        <v>1045.5999999999999</v>
      </c>
      <c r="C38" s="117">
        <v>2020</v>
      </c>
      <c r="F38" s="220"/>
      <c r="G38" s="221"/>
    </row>
    <row r="39" spans="1:7" ht="14.25" x14ac:dyDescent="0.2">
      <c r="A39" s="127">
        <v>2021</v>
      </c>
      <c r="B39" s="128">
        <v>1057.7</v>
      </c>
      <c r="C39" s="117">
        <v>2021</v>
      </c>
      <c r="F39" s="220"/>
      <c r="G39" s="221"/>
    </row>
    <row r="40" spans="1:7" ht="14.25" x14ac:dyDescent="0.2">
      <c r="A40" s="127">
        <v>2022</v>
      </c>
      <c r="B40" s="128">
        <v>1128.5999999999999</v>
      </c>
      <c r="C40" s="117">
        <v>2022</v>
      </c>
      <c r="F40" s="220"/>
      <c r="G40" s="221"/>
    </row>
    <row r="41" spans="1:7" ht="14.25" x14ac:dyDescent="0.2">
      <c r="A41" s="127">
        <v>2023</v>
      </c>
      <c r="B41" s="128">
        <v>1190.9000000000001</v>
      </c>
      <c r="C41" s="117">
        <v>2023</v>
      </c>
      <c r="D41" s="117" t="s">
        <v>76</v>
      </c>
      <c r="F41" s="220"/>
      <c r="G41" s="221"/>
    </row>
    <row r="42" spans="1:7" ht="14.25" x14ac:dyDescent="0.2">
      <c r="A42" s="127">
        <v>2024</v>
      </c>
      <c r="B42" s="128">
        <v>1190.9000000000001</v>
      </c>
    </row>
    <row r="43" spans="1:7" ht="14.25" x14ac:dyDescent="0.2">
      <c r="A43" s="127">
        <v>2025</v>
      </c>
      <c r="B43" s="128">
        <v>1190.9000000000001</v>
      </c>
    </row>
    <row r="44" spans="1:7" ht="14.25" x14ac:dyDescent="0.2">
      <c r="A44" s="127">
        <v>2026</v>
      </c>
      <c r="B44" s="128">
        <v>1190.9000000000001</v>
      </c>
    </row>
    <row r="45" spans="1:7" ht="14.25" x14ac:dyDescent="0.2">
      <c r="A45" s="127">
        <v>2027</v>
      </c>
      <c r="B45" s="128">
        <v>1190.9000000000001</v>
      </c>
    </row>
    <row r="46" spans="1:7" ht="14.25" x14ac:dyDescent="0.2">
      <c r="A46" s="127">
        <v>2028</v>
      </c>
      <c r="B46" s="128">
        <v>1190.9000000000001</v>
      </c>
    </row>
    <row r="47" spans="1:7" ht="14.25" x14ac:dyDescent="0.2">
      <c r="A47" s="127">
        <v>2029</v>
      </c>
      <c r="B47" s="128">
        <v>1190.9000000000001</v>
      </c>
    </row>
    <row r="48" spans="1:7" ht="14.25" x14ac:dyDescent="0.2">
      <c r="A48" s="127">
        <v>2030</v>
      </c>
      <c r="B48" s="128">
        <v>1190.9000000000001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1. Seite</vt:lpstr>
      <vt:lpstr>2. Seite</vt:lpstr>
      <vt:lpstr>BaukostenIndex-ZH</vt:lpstr>
      <vt:lpstr>'1. Seite'!Druckbereich</vt:lpstr>
      <vt:lpstr>'2. Seite'!Druckbereich</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um Aufschub der Besteuerung (§ 107 a StG)</dc:title>
  <dc:creator>B_dettli</dc:creator>
  <dc:description>Bereinigte Version per 19. August 2001; Druck angepasst für Drucker in Büro 121!</dc:description>
  <cp:lastModifiedBy> Arion Daggers</cp:lastModifiedBy>
  <cp:lastPrinted>2016-01-26T13:00:39Z</cp:lastPrinted>
  <dcterms:created xsi:type="dcterms:W3CDTF">2001-02-02T09:40:58Z</dcterms:created>
  <dcterms:modified xsi:type="dcterms:W3CDTF">2023-10-30T16:04:38Z</dcterms:modified>
</cp:coreProperties>
</file>