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KES\2 KESA 3.50.00.0 Behördensekretariat\3.50.20.0 Revisorat\3.50.20.90 PriMa\PriMa Handbuch\1_PriMa Handbuch definitive Version inkl. Anhänge\"/>
    </mc:Choice>
  </mc:AlternateContent>
  <bookViews>
    <workbookView xWindow="0" yWindow="0" windowWidth="28740" windowHeight="12630"/>
  </bookViews>
  <sheets>
    <sheet name="Vorlage mit Schutzzell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F38" i="1"/>
  <c r="H33" i="1"/>
  <c r="F33" i="1"/>
  <c r="F53" i="1" l="1"/>
  <c r="F87" i="1" l="1"/>
  <c r="F86" i="1"/>
  <c r="H84" i="1"/>
  <c r="H96" i="1" s="1"/>
  <c r="F84" i="1"/>
  <c r="F96" i="1" s="1"/>
  <c r="H82" i="1"/>
  <c r="H81" i="1"/>
  <c r="H80" i="1" s="1"/>
  <c r="F80" i="1"/>
  <c r="H79" i="1"/>
  <c r="H78" i="1"/>
  <c r="H77" i="1"/>
  <c r="H76" i="1"/>
  <c r="F76" i="1"/>
  <c r="H75" i="1"/>
  <c r="H74" i="1"/>
  <c r="H73" i="1"/>
  <c r="H72" i="1" s="1"/>
  <c r="F72" i="1"/>
  <c r="H71" i="1"/>
  <c r="H70" i="1"/>
  <c r="H69" i="1" s="1"/>
  <c r="F69" i="1"/>
  <c r="H68" i="1"/>
  <c r="H67" i="1"/>
  <c r="H66" i="1"/>
  <c r="H65" i="1" s="1"/>
  <c r="F65" i="1"/>
  <c r="F64" i="1"/>
  <c r="F61" i="1" s="1"/>
  <c r="F51" i="1" s="1"/>
  <c r="F95" i="1" s="1"/>
  <c r="F63" i="1"/>
  <c r="F62" i="1"/>
  <c r="H61" i="1"/>
  <c r="H60" i="1"/>
  <c r="H59" i="1"/>
  <c r="H58" i="1"/>
  <c r="H57" i="1"/>
  <c r="H56" i="1" s="1"/>
  <c r="H55" i="1"/>
  <c r="H54" i="1"/>
  <c r="H53" i="1"/>
  <c r="H47" i="1"/>
  <c r="H46" i="1"/>
  <c r="H45" i="1"/>
  <c r="H44" i="1"/>
  <c r="H43" i="1" s="1"/>
  <c r="F43" i="1"/>
  <c r="F22" i="1" s="1"/>
  <c r="H40" i="1"/>
  <c r="H39" i="1"/>
  <c r="F36" i="1"/>
  <c r="F35" i="1"/>
  <c r="H34" i="1"/>
  <c r="F31" i="1"/>
  <c r="F30" i="1"/>
  <c r="H29" i="1"/>
  <c r="H28" i="1" s="1"/>
  <c r="F28" i="1"/>
  <c r="H26" i="1"/>
  <c r="H25" i="1"/>
  <c r="F25" i="1"/>
  <c r="F18" i="1"/>
  <c r="F17" i="1"/>
  <c r="F9" i="1" s="1"/>
  <c r="F91" i="1" s="1"/>
  <c r="H16" i="1"/>
  <c r="H15" i="1"/>
  <c r="H14" i="1"/>
  <c r="H13" i="1"/>
  <c r="H12" i="1"/>
  <c r="H9" i="1" s="1"/>
  <c r="H91" i="1" s="1"/>
  <c r="F20" i="1" l="1"/>
  <c r="F93" i="1" s="1"/>
  <c r="F94" i="1"/>
  <c r="H22" i="1"/>
  <c r="F98" i="1"/>
  <c r="H51" i="1"/>
  <c r="H95" i="1" s="1"/>
  <c r="H20" i="1" l="1"/>
  <c r="H93" i="1" s="1"/>
  <c r="H98" i="1" s="1"/>
  <c r="H94" i="1"/>
</calcChain>
</file>

<file path=xl/sharedStrings.xml><?xml version="1.0" encoding="utf-8"?>
<sst xmlns="http://schemas.openxmlformats.org/spreadsheetml/2006/main" count="103" uniqueCount="87">
  <si>
    <t>Budget</t>
  </si>
  <si>
    <t>Name, Vorname, Geburtsdatum</t>
  </si>
  <si>
    <t>gültig ab:</t>
  </si>
  <si>
    <t>Datum</t>
  </si>
  <si>
    <t>Wohnform:</t>
  </si>
  <si>
    <t>zu Hause</t>
  </si>
  <si>
    <t>im Heim</t>
  </si>
  <si>
    <t>pro Monat</t>
  </si>
  <si>
    <t>pro Jahr</t>
  </si>
  <si>
    <t>Einnahmen</t>
  </si>
  <si>
    <t>Einnahmen:</t>
  </si>
  <si>
    <t>AHV/IV Rente</t>
  </si>
  <si>
    <t>Rente aus beruflicher Vorsorge</t>
  </si>
  <si>
    <t>Ergänzungsleistungen / Pflegefinanzierung</t>
  </si>
  <si>
    <t>Lohn (Nettoauszahlung)</t>
  </si>
  <si>
    <t>Hilflosenentschädigung</t>
  </si>
  <si>
    <t>übrige Einnahmen</t>
  </si>
  <si>
    <t>Ausgaben</t>
  </si>
  <si>
    <t>Wohnen</t>
  </si>
  <si>
    <t>zu Hause:</t>
  </si>
  <si>
    <t>2.1</t>
  </si>
  <si>
    <t xml:space="preserve">Mieten </t>
  </si>
  <si>
    <t>(1)</t>
  </si>
  <si>
    <t xml:space="preserve">Wohnungsmiete (evtl. anteilig) </t>
  </si>
  <si>
    <t>2.2</t>
  </si>
  <si>
    <t>Hypothekarzinsen</t>
  </si>
  <si>
    <t>Amortisation von Hypotheken</t>
  </si>
  <si>
    <t>Einlagen in den Erneuerungsfonds</t>
  </si>
  <si>
    <t>2.3</t>
  </si>
  <si>
    <t>Nebenkosten</t>
  </si>
  <si>
    <t>Strom, Wasser, Entsorgung, Heizung</t>
  </si>
  <si>
    <t>Unterhalt / Reparaturen</t>
  </si>
  <si>
    <t>Verschiedenes</t>
  </si>
  <si>
    <t>2.4</t>
  </si>
  <si>
    <t>Betreuung zu Hause</t>
  </si>
  <si>
    <t>im Heim:</t>
  </si>
  <si>
    <t>2.5</t>
  </si>
  <si>
    <t xml:space="preserve">Pensionstaxe </t>
  </si>
  <si>
    <t xml:space="preserve">Hilflosenentschädigung </t>
  </si>
  <si>
    <t>Lebensunterhalt</t>
  </si>
  <si>
    <t xml:space="preserve">Verpflegung </t>
  </si>
  <si>
    <t xml:space="preserve">auswärts Verpflegung </t>
  </si>
  <si>
    <t>Gesundheitskosten</t>
  </si>
  <si>
    <t>Versicherungen / Beiträge</t>
  </si>
  <si>
    <t xml:space="preserve">Haftpflicht </t>
  </si>
  <si>
    <t>Hausrat</t>
  </si>
  <si>
    <t>AHV-Beiträge Nichterwerbstätige</t>
  </si>
  <si>
    <t>Mobilität</t>
  </si>
  <si>
    <t xml:space="preserve">Abonnemente </t>
  </si>
  <si>
    <t>Bankkontoführung</t>
  </si>
  <si>
    <t>persönliche Auslagen</t>
  </si>
  <si>
    <t>Hobbys, Freizeit, Ferien</t>
  </si>
  <si>
    <t>Mitgliedschaften</t>
  </si>
  <si>
    <t>Diverses</t>
  </si>
  <si>
    <t>Steuern</t>
  </si>
  <si>
    <t>Steuern:</t>
  </si>
  <si>
    <t>Kantons- und Gemeindesteuern</t>
  </si>
  <si>
    <t>Direkte Bundessteuern</t>
  </si>
  <si>
    <t>Rekapitulation:</t>
  </si>
  <si>
    <t>Total</t>
  </si>
  <si>
    <t xml:space="preserve">Ausgaben </t>
  </si>
  <si>
    <t>Differenz</t>
  </si>
  <si>
    <t>kann zu Gunsten Betreuungsperson bezogen werden</t>
  </si>
  <si>
    <t>(*)</t>
  </si>
  <si>
    <t>prüfen, ob als Krankheits- und Behinderungskosten bei EL rückforderbar</t>
  </si>
  <si>
    <t>Wohneigentum</t>
  </si>
  <si>
    <t>KESB-Gebühren- und Mandatsträgerentschädigung</t>
  </si>
  <si>
    <t xml:space="preserve">Bekleidung, Körperpflege, u.a. </t>
  </si>
  <si>
    <t>übrige Einnahmen (z.B. 13-ter Mt.-Lohn)</t>
  </si>
  <si>
    <r>
      <t xml:space="preserve">Haushaltsführung </t>
    </r>
    <r>
      <rPr>
        <i/>
        <sz val="8"/>
        <color theme="1"/>
        <rFont val="TradeGothic"/>
        <family val="2"/>
      </rPr>
      <t>(Wäsche, Reinigung)</t>
    </r>
  </si>
  <si>
    <r>
      <t xml:space="preserve">Betreuung </t>
    </r>
    <r>
      <rPr>
        <i/>
        <sz val="8"/>
        <color theme="1"/>
        <rFont val="TradeGothic"/>
        <family val="2"/>
      </rPr>
      <t>(maximal Höhe der Hilflosenentschädigung)</t>
    </r>
  </si>
  <si>
    <r>
      <t xml:space="preserve">Heimkosten </t>
    </r>
    <r>
      <rPr>
        <i/>
        <sz val="8"/>
        <color theme="1"/>
        <rFont val="TradeGothic"/>
        <family val="2"/>
      </rPr>
      <t>(Alters- oder Behindertenheim)</t>
    </r>
  </si>
  <si>
    <r>
      <t xml:space="preserve">Taschengeld, Nebenleistungen </t>
    </r>
    <r>
      <rPr>
        <i/>
        <sz val="8"/>
        <color theme="1"/>
        <rFont val="TradeGothic"/>
        <family val="2"/>
      </rPr>
      <t>(Coiffeur, Fusspflege)</t>
    </r>
  </si>
  <si>
    <r>
      <t xml:space="preserve">zu Hause </t>
    </r>
    <r>
      <rPr>
        <i/>
        <sz val="8"/>
        <color theme="1"/>
        <rFont val="TradeGothic"/>
        <family val="2"/>
      </rPr>
      <t>(bei voller Verpflegung Fr. 25.00/Tag)</t>
    </r>
  </si>
  <si>
    <r>
      <t xml:space="preserve">Krankenkassenprämie </t>
    </r>
    <r>
      <rPr>
        <i/>
        <sz val="8"/>
        <color theme="1"/>
        <rFont val="TradeGothic"/>
        <family val="2"/>
      </rPr>
      <t>(obligatorisch nach KVG)</t>
    </r>
  </si>
  <si>
    <r>
      <t>Krankenkassenprämie</t>
    </r>
    <r>
      <rPr>
        <i/>
        <sz val="8"/>
        <color theme="1"/>
        <rFont val="TradeGothic"/>
        <family val="2"/>
      </rPr>
      <t xml:space="preserve"> (Zusatzversicherung nach VVG)</t>
    </r>
  </si>
  <si>
    <r>
      <t xml:space="preserve">./. Prämienverbilligung </t>
    </r>
    <r>
      <rPr>
        <i/>
        <sz val="8"/>
        <color theme="1"/>
        <rFont val="TradeGothic"/>
        <family val="2"/>
      </rPr>
      <t xml:space="preserve">(IPV) </t>
    </r>
    <r>
      <rPr>
        <i/>
        <sz val="8"/>
        <color rgb="FFFF0000"/>
        <rFont val="TradeGothic"/>
        <family val="2"/>
      </rPr>
      <t>-&gt; mit Minuszeichen erfassen</t>
    </r>
  </si>
  <si>
    <r>
      <t xml:space="preserve">öffentlicher Verkehr </t>
    </r>
    <r>
      <rPr>
        <i/>
        <sz val="8"/>
        <color theme="1"/>
        <rFont val="TradeGothic"/>
        <family val="2"/>
      </rPr>
      <t>(Abo, GA)</t>
    </r>
  </si>
  <si>
    <r>
      <t xml:space="preserve">Autokosten </t>
    </r>
    <r>
      <rPr>
        <i/>
        <sz val="8"/>
        <color theme="1"/>
        <rFont val="TradeGothic"/>
        <family val="2"/>
      </rPr>
      <t>(Unterhalt, Versicherung, Benzin)</t>
    </r>
  </si>
  <si>
    <r>
      <t xml:space="preserve">Fahrten durch Dritte </t>
    </r>
    <r>
      <rPr>
        <i/>
        <sz val="8"/>
        <color theme="1"/>
        <rFont val="TradeGothic"/>
        <family val="2"/>
      </rPr>
      <t>(SRK Transporte, Taxi, ua.) (*)</t>
    </r>
  </si>
  <si>
    <r>
      <t xml:space="preserve">Serafe: TV- Radiogebühren </t>
    </r>
    <r>
      <rPr>
        <i/>
        <sz val="8"/>
        <color theme="1"/>
        <rFont val="TradeGothic"/>
        <family val="2"/>
      </rPr>
      <t>(sofern nicht befreit)</t>
    </r>
  </si>
  <si>
    <r>
      <t xml:space="preserve">Taschengeld / Freizeit </t>
    </r>
    <r>
      <rPr>
        <b/>
        <sz val="8"/>
        <color theme="1"/>
        <rFont val="TradeGothic"/>
        <family val="2"/>
      </rPr>
      <t>( keine Quittungen nötig)</t>
    </r>
  </si>
  <si>
    <r>
      <t xml:space="preserve">Pflegkosten Bewohneranteil </t>
    </r>
    <r>
      <rPr>
        <i/>
        <sz val="8"/>
        <color theme="1"/>
        <rFont val="TradeGothic"/>
        <family val="2"/>
      </rPr>
      <t xml:space="preserve"> </t>
    </r>
  </si>
  <si>
    <r>
      <t xml:space="preserve">Selbstbehalte (Zahnarzt, Optiker, etc.) </t>
    </r>
    <r>
      <rPr>
        <i/>
        <sz val="8"/>
        <color theme="1"/>
        <rFont val="TradeGothic"/>
        <family val="2"/>
      </rPr>
      <t>(*)</t>
    </r>
  </si>
  <si>
    <t>Telefon / Internet / TV</t>
  </si>
  <si>
    <t>Zeitungen / Zeitschriften</t>
  </si>
  <si>
    <t>Gebühren / Spesen / Entschädigungen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</si>
</sst>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0.0"/>
    <numFmt numFmtId="165" formatCode="#,##0.00_ ;[Red]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radeGothic"/>
      <family val="2"/>
    </font>
    <font>
      <sz val="11"/>
      <color theme="1"/>
      <name val="TradeGothic"/>
      <family val="2"/>
    </font>
    <font>
      <b/>
      <sz val="11"/>
      <color theme="1"/>
      <name val="TradeGothic"/>
      <family val="2"/>
    </font>
    <font>
      <sz val="11"/>
      <color rgb="FFFF0000"/>
      <name val="TradeGothic"/>
      <family val="2"/>
    </font>
    <font>
      <b/>
      <sz val="8"/>
      <color theme="1"/>
      <name val="TradeGothic"/>
      <family val="2"/>
    </font>
    <font>
      <i/>
      <sz val="8"/>
      <color theme="1"/>
      <name val="TradeGothic"/>
      <family val="2"/>
    </font>
    <font>
      <b/>
      <sz val="9"/>
      <color theme="1"/>
      <name val="TradeGothic"/>
      <family val="2"/>
    </font>
    <font>
      <sz val="8"/>
      <color theme="1"/>
      <name val="TradeGothic"/>
      <family val="2"/>
    </font>
    <font>
      <i/>
      <sz val="8"/>
      <color rgb="FFFF0000"/>
      <name val="Trade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6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3" fontId="5" fillId="2" borderId="0" xfId="1" applyFont="1" applyFill="1" applyAlignment="1">
      <alignment vertical="center"/>
    </xf>
    <xf numFmtId="0" fontId="5" fillId="0" borderId="0" xfId="0" applyFont="1" applyAlignment="1">
      <alignment vertical="center"/>
    </xf>
    <xf numFmtId="43" fontId="5" fillId="2" borderId="0" xfId="0" applyNumberFormat="1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/>
    <xf numFmtId="43" fontId="4" fillId="3" borderId="0" xfId="1" applyFont="1" applyFill="1" applyProtection="1">
      <protection locked="0"/>
    </xf>
    <xf numFmtId="43" fontId="4" fillId="0" borderId="0" xfId="1" applyFont="1"/>
    <xf numFmtId="43" fontId="5" fillId="4" borderId="0" xfId="1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164" fontId="5" fillId="5" borderId="0" xfId="0" applyNumberFormat="1" applyFont="1" applyFill="1" applyAlignment="1">
      <alignment horizontal="center" vertical="center"/>
    </xf>
    <xf numFmtId="43" fontId="5" fillId="5" borderId="0" xfId="1" applyFont="1" applyFill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2" xfId="0" applyFont="1" applyBorder="1"/>
    <xf numFmtId="43" fontId="9" fillId="0" borderId="2" xfId="0" applyNumberFormat="1" applyFont="1" applyBorder="1"/>
    <xf numFmtId="0" fontId="9" fillId="0" borderId="2" xfId="0" applyFont="1" applyBorder="1"/>
    <xf numFmtId="0" fontId="10" fillId="0" borderId="0" xfId="0" quotePrefix="1" applyFont="1" applyAlignment="1">
      <alignment horizontal="right"/>
    </xf>
    <xf numFmtId="43" fontId="9" fillId="0" borderId="0" xfId="1" applyFont="1"/>
    <xf numFmtId="0" fontId="9" fillId="0" borderId="0" xfId="0" applyFont="1"/>
    <xf numFmtId="43" fontId="4" fillId="3" borderId="0" xfId="1" applyFont="1" applyFill="1" applyBorder="1" applyProtection="1">
      <protection locked="0"/>
    </xf>
    <xf numFmtId="0" fontId="4" fillId="0" borderId="2" xfId="0" applyFont="1" applyBorder="1"/>
    <xf numFmtId="43" fontId="9" fillId="0" borderId="2" xfId="1" applyFont="1" applyFill="1" applyBorder="1"/>
    <xf numFmtId="43" fontId="4" fillId="0" borderId="0" xfId="1" applyFont="1" applyBorder="1"/>
    <xf numFmtId="43" fontId="5" fillId="5" borderId="0" xfId="0" applyNumberFormat="1" applyFont="1" applyFill="1" applyAlignment="1">
      <alignment vertical="center"/>
    </xf>
    <xf numFmtId="0" fontId="4" fillId="0" borderId="0" xfId="0" applyFont="1" applyProtection="1">
      <protection locked="0"/>
    </xf>
    <xf numFmtId="0" fontId="5" fillId="0" borderId="3" xfId="0" applyFont="1" applyBorder="1"/>
    <xf numFmtId="0" fontId="5" fillId="0" borderId="4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5" fillId="6" borderId="6" xfId="0" applyFont="1" applyFill="1" applyBorder="1"/>
    <xf numFmtId="0" fontId="5" fillId="6" borderId="0" xfId="0" applyFont="1" applyFill="1" applyBorder="1"/>
    <xf numFmtId="43" fontId="5" fillId="6" borderId="0" xfId="0" applyNumberFormat="1" applyFont="1" applyFill="1" applyBorder="1"/>
    <xf numFmtId="43" fontId="5" fillId="6" borderId="7" xfId="0" applyNumberFormat="1" applyFont="1" applyFill="1" applyBorder="1"/>
    <xf numFmtId="0" fontId="5" fillId="4" borderId="6" xfId="0" applyFont="1" applyFill="1" applyBorder="1"/>
    <xf numFmtId="0" fontId="5" fillId="4" borderId="0" xfId="0" applyFont="1" applyFill="1" applyBorder="1"/>
    <xf numFmtId="43" fontId="5" fillId="4" borderId="0" xfId="0" applyNumberFormat="1" applyFont="1" applyFill="1" applyBorder="1"/>
    <xf numFmtId="43" fontId="5" fillId="4" borderId="7" xfId="0" applyNumberFormat="1" applyFont="1" applyFill="1" applyBorder="1"/>
    <xf numFmtId="43" fontId="4" fillId="0" borderId="0" xfId="0" applyNumberFormat="1" applyFont="1" applyBorder="1"/>
    <xf numFmtId="43" fontId="4" fillId="0" borderId="7" xfId="0" applyNumberFormat="1" applyFont="1" applyBorder="1"/>
    <xf numFmtId="0" fontId="5" fillId="7" borderId="6" xfId="0" applyFont="1" applyFill="1" applyBorder="1"/>
    <xf numFmtId="0" fontId="5" fillId="7" borderId="0" xfId="0" applyFont="1" applyFill="1" applyBorder="1"/>
    <xf numFmtId="165" fontId="5" fillId="7" borderId="0" xfId="0" applyNumberFormat="1" applyFont="1" applyFill="1" applyBorder="1"/>
    <xf numFmtId="165" fontId="5" fillId="7" borderId="7" xfId="0" applyNumberFormat="1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10" fillId="0" borderId="0" xfId="0" applyFont="1" applyAlignment="1">
      <alignment horizontal="right"/>
    </xf>
    <xf numFmtId="0" fontId="5" fillId="2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abSelected="1" view="pageLayout" topLeftCell="A79" zoomScaleNormal="100" workbookViewId="0">
      <selection activeCell="H43" sqref="H43"/>
    </sheetView>
  </sheetViews>
  <sheetFormatPr baseColWidth="10" defaultRowHeight="15" x14ac:dyDescent="0.25"/>
  <cols>
    <col min="1" max="1" width="5.42578125" style="2" customWidth="1"/>
    <col min="2" max="2" width="10.7109375" customWidth="1"/>
    <col min="3" max="3" width="4.5703125" bestFit="1" customWidth="1"/>
    <col min="4" max="4" width="45.42578125" customWidth="1"/>
    <col min="5" max="5" width="2.5703125" customWidth="1"/>
    <col min="6" max="6" width="11.5703125" bestFit="1" customWidth="1"/>
    <col min="7" max="7" width="2.28515625" customWidth="1"/>
    <col min="8" max="8" width="11.5703125" bestFit="1" customWidth="1"/>
  </cols>
  <sheetData>
    <row r="1" spans="1:8" ht="18" x14ac:dyDescent="0.25">
      <c r="A1" s="3" t="s">
        <v>0</v>
      </c>
      <c r="B1" s="4"/>
      <c r="C1" s="4"/>
      <c r="D1" s="4"/>
      <c r="E1" s="4"/>
      <c r="F1" s="4"/>
      <c r="G1" s="4"/>
      <c r="H1" s="4"/>
    </row>
    <row r="2" spans="1:8" ht="18" x14ac:dyDescent="0.25">
      <c r="A2" s="3"/>
      <c r="B2" s="4"/>
      <c r="C2" s="4"/>
      <c r="D2" s="5" t="s">
        <v>1</v>
      </c>
      <c r="E2" s="4"/>
      <c r="F2" s="4"/>
      <c r="G2" s="4"/>
      <c r="H2" s="4"/>
    </row>
    <row r="3" spans="1:8" ht="8.25" customHeight="1" x14ac:dyDescent="0.25">
      <c r="A3" s="3"/>
      <c r="B3" s="4"/>
      <c r="C3" s="4"/>
      <c r="D3" s="5"/>
      <c r="E3" s="4"/>
      <c r="F3" s="4"/>
      <c r="G3" s="4"/>
      <c r="H3" s="4"/>
    </row>
    <row r="4" spans="1:8" ht="18" x14ac:dyDescent="0.25">
      <c r="A4" s="3"/>
      <c r="B4" s="4" t="s">
        <v>2</v>
      </c>
      <c r="C4" s="4"/>
      <c r="D4" s="6" t="s">
        <v>3</v>
      </c>
      <c r="E4" s="7"/>
      <c r="F4" s="4"/>
      <c r="G4" s="4"/>
      <c r="H4" s="4"/>
    </row>
    <row r="5" spans="1:8" ht="15.75" customHeight="1" x14ac:dyDescent="0.25">
      <c r="A5" s="3"/>
      <c r="B5" s="4" t="s">
        <v>4</v>
      </c>
      <c r="C5" s="8"/>
      <c r="D5" s="4" t="s">
        <v>5</v>
      </c>
      <c r="E5" s="9"/>
      <c r="F5" s="10"/>
      <c r="G5" s="4"/>
      <c r="H5" s="4"/>
    </row>
    <row r="6" spans="1:8" ht="7.5" customHeight="1" x14ac:dyDescent="0.25">
      <c r="A6" s="3"/>
      <c r="B6" s="4"/>
      <c r="C6" s="4"/>
      <c r="D6" s="4"/>
      <c r="E6" s="9"/>
      <c r="F6" s="10"/>
      <c r="G6" s="4"/>
      <c r="H6" s="4"/>
    </row>
    <row r="7" spans="1:8" ht="15" customHeight="1" x14ac:dyDescent="0.25">
      <c r="A7" s="3"/>
      <c r="B7" s="4"/>
      <c r="C7" s="8"/>
      <c r="D7" s="4" t="s">
        <v>6</v>
      </c>
      <c r="E7" s="9"/>
      <c r="F7" s="10"/>
      <c r="G7" s="4"/>
      <c r="H7" s="4"/>
    </row>
    <row r="8" spans="1:8" x14ac:dyDescent="0.25">
      <c r="A8" s="11"/>
      <c r="B8" s="4"/>
      <c r="C8" s="4"/>
      <c r="D8" s="4"/>
      <c r="E8" s="4"/>
      <c r="F8" s="12" t="s">
        <v>7</v>
      </c>
      <c r="G8" s="4"/>
      <c r="H8" s="12" t="s">
        <v>8</v>
      </c>
    </row>
    <row r="9" spans="1:8" ht="21" customHeight="1" x14ac:dyDescent="0.25">
      <c r="A9" s="13"/>
      <c r="B9" s="64" t="s">
        <v>9</v>
      </c>
      <c r="C9" s="64"/>
      <c r="D9" s="64"/>
      <c r="E9" s="14"/>
      <c r="F9" s="15">
        <f>SUM(F12:F18)</f>
        <v>0</v>
      </c>
      <c r="G9" s="16"/>
      <c r="H9" s="17">
        <f>SUM(H12:H18)</f>
        <v>0</v>
      </c>
    </row>
    <row r="10" spans="1:8" ht="12" customHeight="1" x14ac:dyDescent="0.25">
      <c r="A10" s="18"/>
      <c r="B10" s="4"/>
      <c r="C10" s="4"/>
      <c r="D10" s="4"/>
      <c r="E10" s="4"/>
      <c r="F10" s="4"/>
      <c r="G10" s="4"/>
      <c r="H10" s="19">
        <v>12</v>
      </c>
    </row>
    <row r="11" spans="1:8" x14ac:dyDescent="0.25">
      <c r="A11" s="11"/>
      <c r="B11" s="4"/>
      <c r="C11" s="13">
        <v>1</v>
      </c>
      <c r="D11" s="5" t="s">
        <v>10</v>
      </c>
      <c r="E11" s="4"/>
      <c r="F11" s="4"/>
      <c r="G11" s="4"/>
      <c r="H11" s="4"/>
    </row>
    <row r="12" spans="1:8" x14ac:dyDescent="0.25">
      <c r="A12" s="18"/>
      <c r="B12" s="4"/>
      <c r="C12" s="4"/>
      <c r="D12" s="4" t="s">
        <v>11</v>
      </c>
      <c r="E12" s="4"/>
      <c r="F12" s="20"/>
      <c r="G12" s="4"/>
      <c r="H12" s="21">
        <f>F12*$H$10</f>
        <v>0</v>
      </c>
    </row>
    <row r="13" spans="1:8" x14ac:dyDescent="0.25">
      <c r="A13" s="18"/>
      <c r="B13" s="4"/>
      <c r="C13" s="4"/>
      <c r="D13" s="4" t="s">
        <v>12</v>
      </c>
      <c r="E13" s="4"/>
      <c r="F13" s="20"/>
      <c r="G13" s="4"/>
      <c r="H13" s="21">
        <f t="shared" ref="H13:H16" si="0">F13*$H$10</f>
        <v>0</v>
      </c>
    </row>
    <row r="14" spans="1:8" x14ac:dyDescent="0.25">
      <c r="A14" s="18"/>
      <c r="B14" s="4"/>
      <c r="C14" s="4"/>
      <c r="D14" s="4" t="s">
        <v>13</v>
      </c>
      <c r="E14" s="4"/>
      <c r="F14" s="20"/>
      <c r="G14" s="4"/>
      <c r="H14" s="21">
        <f t="shared" si="0"/>
        <v>0</v>
      </c>
    </row>
    <row r="15" spans="1:8" x14ac:dyDescent="0.25">
      <c r="A15" s="18"/>
      <c r="B15" s="4"/>
      <c r="C15" s="4"/>
      <c r="D15" s="4" t="s">
        <v>14</v>
      </c>
      <c r="E15" s="4"/>
      <c r="F15" s="20"/>
      <c r="G15" s="4"/>
      <c r="H15" s="21">
        <f t="shared" si="0"/>
        <v>0</v>
      </c>
    </row>
    <row r="16" spans="1:8" x14ac:dyDescent="0.25">
      <c r="A16" s="18"/>
      <c r="B16" s="4"/>
      <c r="C16" s="4"/>
      <c r="D16" s="4" t="s">
        <v>15</v>
      </c>
      <c r="E16" s="4"/>
      <c r="F16" s="20"/>
      <c r="G16" s="4"/>
      <c r="H16" s="21">
        <f t="shared" si="0"/>
        <v>0</v>
      </c>
    </row>
    <row r="17" spans="1:8" x14ac:dyDescent="0.25">
      <c r="A17" s="18"/>
      <c r="B17" s="4"/>
      <c r="C17" s="4"/>
      <c r="D17" s="4" t="s">
        <v>68</v>
      </c>
      <c r="E17" s="4"/>
      <c r="F17" s="21">
        <f>ROUND(H17/$H$10,0)</f>
        <v>0</v>
      </c>
      <c r="G17" s="4"/>
      <c r="H17" s="20"/>
    </row>
    <row r="18" spans="1:8" x14ac:dyDescent="0.25">
      <c r="A18" s="18"/>
      <c r="B18" s="4"/>
      <c r="C18" s="4"/>
      <c r="D18" s="4" t="s">
        <v>16</v>
      </c>
      <c r="E18" s="4"/>
      <c r="F18" s="21">
        <f>ROUND(H18/$H$10,0)</f>
        <v>0</v>
      </c>
      <c r="G18" s="4"/>
      <c r="H18" s="20"/>
    </row>
    <row r="19" spans="1:8" x14ac:dyDescent="0.25">
      <c r="A19" s="18"/>
      <c r="B19" s="4"/>
      <c r="C19" s="4"/>
      <c r="D19" s="4"/>
      <c r="E19" s="4"/>
      <c r="F19" s="21"/>
      <c r="G19" s="4"/>
      <c r="H19" s="21"/>
    </row>
    <row r="20" spans="1:8" ht="21" customHeight="1" x14ac:dyDescent="0.25">
      <c r="A20" s="13"/>
      <c r="B20" s="65" t="s">
        <v>17</v>
      </c>
      <c r="C20" s="65"/>
      <c r="D20" s="65"/>
      <c r="E20" s="14"/>
      <c r="F20" s="22">
        <f>SUM(F22+F51+F84)</f>
        <v>0</v>
      </c>
      <c r="G20" s="23"/>
      <c r="H20" s="22">
        <f>SUM(H22+H51+H84)</f>
        <v>0</v>
      </c>
    </row>
    <row r="21" spans="1:8" x14ac:dyDescent="0.25">
      <c r="A21" s="18"/>
      <c r="B21" s="4"/>
      <c r="C21" s="4"/>
      <c r="D21" s="4"/>
      <c r="E21" s="4"/>
      <c r="F21" s="12" t="s">
        <v>7</v>
      </c>
      <c r="G21" s="4"/>
      <c r="H21" s="12" t="s">
        <v>8</v>
      </c>
    </row>
    <row r="22" spans="1:8" ht="21" customHeight="1" x14ac:dyDescent="0.25">
      <c r="A22" s="11"/>
      <c r="B22" s="24"/>
      <c r="C22" s="25">
        <v>2</v>
      </c>
      <c r="D22" s="24" t="s">
        <v>18</v>
      </c>
      <c r="E22" s="14"/>
      <c r="F22" s="26">
        <f>F25+F28+F43+F33+F38</f>
        <v>0</v>
      </c>
      <c r="G22" s="16"/>
      <c r="H22" s="26">
        <f>H25+H28+H43+H33+H38</f>
        <v>0</v>
      </c>
    </row>
    <row r="23" spans="1:8" ht="5.25" customHeight="1" x14ac:dyDescent="0.25">
      <c r="A23" s="18"/>
      <c r="B23" s="4"/>
      <c r="C23" s="4"/>
      <c r="D23" s="4"/>
      <c r="E23" s="4"/>
      <c r="F23" s="4"/>
      <c r="G23" s="4"/>
      <c r="H23" s="4"/>
    </row>
    <row r="24" spans="1:8" x14ac:dyDescent="0.25">
      <c r="A24" s="13"/>
      <c r="B24" s="4"/>
      <c r="C24" s="4"/>
      <c r="D24" s="5" t="s">
        <v>19</v>
      </c>
      <c r="E24" s="4"/>
      <c r="F24" s="4"/>
      <c r="G24" s="4"/>
      <c r="H24" s="4"/>
    </row>
    <row r="25" spans="1:8" s="1" customFormat="1" x14ac:dyDescent="0.25">
      <c r="A25" s="27" t="s">
        <v>20</v>
      </c>
      <c r="B25" s="5"/>
      <c r="C25" s="5"/>
      <c r="D25" s="28" t="s">
        <v>21</v>
      </c>
      <c r="E25" s="28"/>
      <c r="F25" s="29">
        <f>SUM(F26:F26)</f>
        <v>0</v>
      </c>
      <c r="G25" s="30"/>
      <c r="H25" s="29">
        <f>SUM(H26:H26)</f>
        <v>0</v>
      </c>
    </row>
    <row r="26" spans="1:8" x14ac:dyDescent="0.25">
      <c r="A26" s="18"/>
      <c r="B26" s="31" t="s">
        <v>22</v>
      </c>
      <c r="C26" s="31"/>
      <c r="D26" s="4" t="s">
        <v>23</v>
      </c>
      <c r="E26" s="4"/>
      <c r="F26" s="20"/>
      <c r="G26" s="4"/>
      <c r="H26" s="21">
        <f t="shared" ref="H26" si="1">F26*$H$10</f>
        <v>0</v>
      </c>
    </row>
    <row r="27" spans="1:8" ht="5.25" customHeight="1" x14ac:dyDescent="0.25">
      <c r="A27" s="18"/>
      <c r="B27" s="4"/>
      <c r="C27" s="4"/>
      <c r="D27" s="4"/>
      <c r="E27" s="4"/>
      <c r="F27" s="4"/>
      <c r="G27" s="4"/>
      <c r="H27" s="4"/>
    </row>
    <row r="28" spans="1:8" s="1" customFormat="1" x14ac:dyDescent="0.25">
      <c r="A28" s="27" t="s">
        <v>24</v>
      </c>
      <c r="B28" s="5"/>
      <c r="C28" s="5"/>
      <c r="D28" s="28" t="s">
        <v>65</v>
      </c>
      <c r="E28" s="28"/>
      <c r="F28" s="29">
        <f>SUM(F29:F31)</f>
        <v>0</v>
      </c>
      <c r="G28" s="30"/>
      <c r="H28" s="29">
        <f>SUM(H29:H31)</f>
        <v>0</v>
      </c>
    </row>
    <row r="29" spans="1:8" x14ac:dyDescent="0.25">
      <c r="A29" s="18"/>
      <c r="B29" s="4"/>
      <c r="C29" s="4"/>
      <c r="D29" s="4" t="s">
        <v>25</v>
      </c>
      <c r="E29" s="4"/>
      <c r="F29" s="20">
        <v>0</v>
      </c>
      <c r="G29" s="4"/>
      <c r="H29" s="21">
        <f>F29*$H$10</f>
        <v>0</v>
      </c>
    </row>
    <row r="30" spans="1:8" x14ac:dyDescent="0.25">
      <c r="A30" s="18"/>
      <c r="B30" s="4"/>
      <c r="C30" s="4"/>
      <c r="D30" s="4" t="s">
        <v>26</v>
      </c>
      <c r="E30" s="4"/>
      <c r="F30" s="21">
        <f>ROUND(H30/$H$10,0)</f>
        <v>0</v>
      </c>
      <c r="G30" s="4"/>
      <c r="H30" s="20"/>
    </row>
    <row r="31" spans="1:8" x14ac:dyDescent="0.25">
      <c r="A31" s="18"/>
      <c r="B31" s="4"/>
      <c r="C31" s="4"/>
      <c r="D31" s="4" t="s">
        <v>27</v>
      </c>
      <c r="E31" s="4"/>
      <c r="F31" s="21">
        <f t="shared" ref="F31" si="2">ROUND(H31/$H$10,0)</f>
        <v>0</v>
      </c>
      <c r="G31" s="4"/>
      <c r="H31" s="20"/>
    </row>
    <row r="32" spans="1:8" ht="5.25" customHeight="1" x14ac:dyDescent="0.25">
      <c r="A32" s="18"/>
      <c r="B32" s="4"/>
      <c r="C32" s="4"/>
      <c r="D32" s="4"/>
      <c r="E32" s="4"/>
      <c r="F32" s="4"/>
      <c r="G32" s="4"/>
      <c r="H32" s="4"/>
    </row>
    <row r="33" spans="1:8" x14ac:dyDescent="0.25">
      <c r="A33" s="27" t="s">
        <v>28</v>
      </c>
      <c r="B33" s="5"/>
      <c r="C33" s="5"/>
      <c r="D33" s="28" t="s">
        <v>29</v>
      </c>
      <c r="E33" s="28"/>
      <c r="F33" s="29">
        <f>SUM(F34:F36)</f>
        <v>0</v>
      </c>
      <c r="G33" s="30"/>
      <c r="H33" s="29">
        <f>SUM(H34:H36)</f>
        <v>0</v>
      </c>
    </row>
    <row r="34" spans="1:8" x14ac:dyDescent="0.25">
      <c r="A34" s="18"/>
      <c r="B34" s="4"/>
      <c r="C34" s="4"/>
      <c r="D34" s="4" t="s">
        <v>30</v>
      </c>
      <c r="E34" s="4"/>
      <c r="F34" s="20"/>
      <c r="G34" s="4"/>
      <c r="H34" s="21">
        <f>F34*$H$10</f>
        <v>0</v>
      </c>
    </row>
    <row r="35" spans="1:8" x14ac:dyDescent="0.25">
      <c r="A35" s="18"/>
      <c r="B35" s="4"/>
      <c r="C35" s="4"/>
      <c r="D35" s="4" t="s">
        <v>31</v>
      </c>
      <c r="E35" s="4"/>
      <c r="F35" s="21">
        <f t="shared" ref="F35" si="3">ROUND(H35/$H$10,0)</f>
        <v>0</v>
      </c>
      <c r="G35" s="4"/>
      <c r="H35" s="20"/>
    </row>
    <row r="36" spans="1:8" x14ac:dyDescent="0.25">
      <c r="A36" s="18"/>
      <c r="B36" s="4"/>
      <c r="C36" s="4"/>
      <c r="D36" s="4" t="s">
        <v>32</v>
      </c>
      <c r="E36" s="4"/>
      <c r="F36" s="21">
        <f>ROUND(H36/$H$10,0)</f>
        <v>0</v>
      </c>
      <c r="G36" s="4"/>
      <c r="H36" s="20"/>
    </row>
    <row r="37" spans="1:8" ht="5.25" customHeight="1" x14ac:dyDescent="0.25">
      <c r="A37" s="18"/>
      <c r="B37" s="4"/>
      <c r="C37" s="4"/>
      <c r="D37" s="4"/>
      <c r="E37" s="4"/>
      <c r="F37" s="4"/>
      <c r="G37" s="4"/>
      <c r="H37" s="4"/>
    </row>
    <row r="38" spans="1:8" x14ac:dyDescent="0.25">
      <c r="A38" s="27" t="s">
        <v>33</v>
      </c>
      <c r="B38" s="4"/>
      <c r="C38" s="4"/>
      <c r="D38" s="5" t="s">
        <v>34</v>
      </c>
      <c r="E38" s="4"/>
      <c r="F38" s="32">
        <f>SUM(F39:F40)</f>
        <v>0</v>
      </c>
      <c r="G38" s="33"/>
      <c r="H38" s="32">
        <f>SUM(H39:H40)</f>
        <v>0</v>
      </c>
    </row>
    <row r="39" spans="1:8" x14ac:dyDescent="0.25">
      <c r="A39" s="18"/>
      <c r="B39" s="31" t="s">
        <v>22</v>
      </c>
      <c r="C39" s="31"/>
      <c r="D39" s="4" t="s">
        <v>69</v>
      </c>
      <c r="E39" s="4"/>
      <c r="F39" s="20"/>
      <c r="G39" s="4"/>
      <c r="H39" s="21">
        <f t="shared" ref="H39:H40" si="4">F39*$H$10</f>
        <v>0</v>
      </c>
    </row>
    <row r="40" spans="1:8" x14ac:dyDescent="0.25">
      <c r="A40" s="18"/>
      <c r="B40" s="31" t="s">
        <v>22</v>
      </c>
      <c r="C40" s="31"/>
      <c r="D40" s="4" t="s">
        <v>70</v>
      </c>
      <c r="E40" s="4"/>
      <c r="F40" s="20"/>
      <c r="G40" s="4"/>
      <c r="H40" s="21">
        <f t="shared" si="4"/>
        <v>0</v>
      </c>
    </row>
    <row r="41" spans="1:8" ht="5.25" customHeight="1" x14ac:dyDescent="0.25">
      <c r="A41" s="18"/>
      <c r="B41" s="4"/>
      <c r="C41" s="4"/>
      <c r="D41" s="4"/>
      <c r="E41" s="4"/>
      <c r="F41" s="4"/>
      <c r="G41" s="4"/>
      <c r="H41" s="4"/>
    </row>
    <row r="42" spans="1:8" x14ac:dyDescent="0.25">
      <c r="A42" s="13"/>
      <c r="B42" s="4"/>
      <c r="C42" s="4"/>
      <c r="D42" s="5" t="s">
        <v>35</v>
      </c>
      <c r="E42" s="4"/>
      <c r="F42" s="4"/>
      <c r="G42" s="4"/>
      <c r="H42" s="4"/>
    </row>
    <row r="43" spans="1:8" s="1" customFormat="1" x14ac:dyDescent="0.25">
      <c r="A43" s="27" t="s">
        <v>36</v>
      </c>
      <c r="B43" s="5"/>
      <c r="C43" s="5"/>
      <c r="D43" s="28" t="s">
        <v>71</v>
      </c>
      <c r="E43" s="28"/>
      <c r="F43" s="29">
        <f>SUM(F44:F47)</f>
        <v>0</v>
      </c>
      <c r="G43" s="30"/>
      <c r="H43" s="29">
        <f>SUM(H44:H47)</f>
        <v>0</v>
      </c>
    </row>
    <row r="44" spans="1:8" x14ac:dyDescent="0.25">
      <c r="A44" s="18"/>
      <c r="B44" s="4"/>
      <c r="C44" s="4"/>
      <c r="D44" s="4" t="s">
        <v>37</v>
      </c>
      <c r="E44" s="4"/>
      <c r="F44" s="20"/>
      <c r="G44" s="4"/>
      <c r="H44" s="21">
        <f>F44*$H$10</f>
        <v>0</v>
      </c>
    </row>
    <row r="45" spans="1:8" x14ac:dyDescent="0.25">
      <c r="A45" s="18"/>
      <c r="B45" s="4"/>
      <c r="C45" s="4"/>
      <c r="D45" s="4" t="s">
        <v>82</v>
      </c>
      <c r="E45" s="4"/>
      <c r="F45" s="20"/>
      <c r="G45" s="4"/>
      <c r="H45" s="21">
        <f>F45*$H$10</f>
        <v>0</v>
      </c>
    </row>
    <row r="46" spans="1:8" x14ac:dyDescent="0.25">
      <c r="A46" s="18"/>
      <c r="B46" s="4"/>
      <c r="C46" s="4"/>
      <c r="D46" s="4" t="s">
        <v>38</v>
      </c>
      <c r="E46" s="4"/>
      <c r="F46" s="20"/>
      <c r="G46" s="4"/>
      <c r="H46" s="21">
        <f>F46*$H$10</f>
        <v>0</v>
      </c>
    </row>
    <row r="47" spans="1:8" x14ac:dyDescent="0.25">
      <c r="A47" s="18"/>
      <c r="B47" s="4"/>
      <c r="C47" s="4"/>
      <c r="D47" s="4" t="s">
        <v>72</v>
      </c>
      <c r="E47" s="4"/>
      <c r="F47" s="20"/>
      <c r="G47" s="4"/>
      <c r="H47" s="21">
        <f>F47*$H$10</f>
        <v>0</v>
      </c>
    </row>
    <row r="48" spans="1:8" ht="5.25" customHeight="1" x14ac:dyDescent="0.25">
      <c r="A48" s="18"/>
      <c r="B48" s="4"/>
      <c r="C48" s="4"/>
      <c r="D48" s="4"/>
      <c r="E48" s="4"/>
      <c r="F48" s="4"/>
      <c r="G48" s="4"/>
      <c r="H48" s="4"/>
    </row>
    <row r="49" spans="1:8" x14ac:dyDescent="0.25">
      <c r="A49" s="11"/>
      <c r="B49" s="4"/>
      <c r="C49" s="4"/>
      <c r="D49" s="4"/>
      <c r="E49" s="4"/>
      <c r="F49" s="4"/>
      <c r="G49" s="4"/>
      <c r="H49" s="4"/>
    </row>
    <row r="50" spans="1:8" x14ac:dyDescent="0.25">
      <c r="A50" s="18"/>
      <c r="B50" s="4"/>
      <c r="C50" s="4"/>
      <c r="D50" s="4"/>
      <c r="E50" s="4"/>
      <c r="F50" s="12" t="s">
        <v>7</v>
      </c>
      <c r="G50" s="4"/>
      <c r="H50" s="12" t="s">
        <v>8</v>
      </c>
    </row>
    <row r="51" spans="1:8" ht="21" customHeight="1" x14ac:dyDescent="0.25">
      <c r="A51" s="13"/>
      <c r="B51" s="24"/>
      <c r="C51" s="25">
        <v>3</v>
      </c>
      <c r="D51" s="24" t="s">
        <v>39</v>
      </c>
      <c r="E51" s="14"/>
      <c r="F51" s="26">
        <f>F53+F56+F61+F65+F69+F72+F76</f>
        <v>0</v>
      </c>
      <c r="G51" s="16"/>
      <c r="H51" s="26">
        <f>H53+H56+H61+H65+H69+H72+H76</f>
        <v>0</v>
      </c>
    </row>
    <row r="52" spans="1:8" ht="5.25" customHeight="1" x14ac:dyDescent="0.25">
      <c r="A52" s="18"/>
      <c r="B52" s="4"/>
      <c r="C52" s="4"/>
      <c r="D52" s="4"/>
      <c r="E52" s="4"/>
      <c r="F52" s="4"/>
      <c r="G52" s="4"/>
      <c r="H52" s="4"/>
    </row>
    <row r="53" spans="1:8" s="1" customFormat="1" x14ac:dyDescent="0.25">
      <c r="A53" s="18">
        <v>3.1</v>
      </c>
      <c r="B53" s="5"/>
      <c r="C53" s="5"/>
      <c r="D53" s="28" t="s">
        <v>40</v>
      </c>
      <c r="E53" s="28"/>
      <c r="F53" s="29">
        <f>SUM(F54:F55)</f>
        <v>0</v>
      </c>
      <c r="G53" s="30"/>
      <c r="H53" s="29">
        <f>SUM(H54:H55)</f>
        <v>0</v>
      </c>
    </row>
    <row r="54" spans="1:8" x14ac:dyDescent="0.25">
      <c r="A54" s="18"/>
      <c r="B54" s="31" t="s">
        <v>22</v>
      </c>
      <c r="C54" s="4"/>
      <c r="D54" s="4" t="s">
        <v>73</v>
      </c>
      <c r="E54" s="4"/>
      <c r="F54" s="20"/>
      <c r="G54" s="4"/>
      <c r="H54" s="21">
        <f t="shared" ref="H54:H55" si="5">F54*$H$10</f>
        <v>0</v>
      </c>
    </row>
    <row r="55" spans="1:8" x14ac:dyDescent="0.25">
      <c r="A55" s="11"/>
      <c r="B55" s="4"/>
      <c r="C55" s="4"/>
      <c r="D55" s="10" t="s">
        <v>41</v>
      </c>
      <c r="E55" s="10"/>
      <c r="F55" s="34"/>
      <c r="G55" s="10"/>
      <c r="H55" s="21">
        <f t="shared" si="5"/>
        <v>0</v>
      </c>
    </row>
    <row r="56" spans="1:8" x14ac:dyDescent="0.25">
      <c r="A56" s="11">
        <v>3.2</v>
      </c>
      <c r="B56" s="4"/>
      <c r="C56" s="4"/>
      <c r="D56" s="28" t="s">
        <v>42</v>
      </c>
      <c r="E56" s="35"/>
      <c r="F56" s="36"/>
      <c r="G56" s="30"/>
      <c r="H56" s="29">
        <f>SUM(H57:H60)</f>
        <v>0</v>
      </c>
    </row>
    <row r="57" spans="1:8" x14ac:dyDescent="0.25">
      <c r="A57" s="11"/>
      <c r="B57" s="4"/>
      <c r="C57" s="4"/>
      <c r="D57" s="4" t="s">
        <v>83</v>
      </c>
      <c r="E57" s="4"/>
      <c r="F57" s="20"/>
      <c r="G57" s="4"/>
      <c r="H57" s="21">
        <f>F57*$H$10</f>
        <v>0</v>
      </c>
    </row>
    <row r="58" spans="1:8" x14ac:dyDescent="0.25">
      <c r="A58" s="11"/>
      <c r="B58" s="4"/>
      <c r="C58" s="4"/>
      <c r="D58" s="4" t="s">
        <v>74</v>
      </c>
      <c r="E58" s="4"/>
      <c r="F58" s="20"/>
      <c r="G58" s="4"/>
      <c r="H58" s="21">
        <f t="shared" ref="H58:H60" si="6">F58*$H$10</f>
        <v>0</v>
      </c>
    </row>
    <row r="59" spans="1:8" x14ac:dyDescent="0.25">
      <c r="A59" s="11"/>
      <c r="B59" s="4"/>
      <c r="C59" s="4"/>
      <c r="D59" s="4" t="s">
        <v>75</v>
      </c>
      <c r="E59" s="4"/>
      <c r="F59" s="20"/>
      <c r="G59" s="4"/>
      <c r="H59" s="37">
        <f t="shared" si="6"/>
        <v>0</v>
      </c>
    </row>
    <row r="60" spans="1:8" x14ac:dyDescent="0.25">
      <c r="A60" s="11"/>
      <c r="B60" s="4"/>
      <c r="C60" s="4"/>
      <c r="D60" s="10" t="s">
        <v>76</v>
      </c>
      <c r="E60" s="10"/>
      <c r="F60" s="34"/>
      <c r="G60" s="10"/>
      <c r="H60" s="37">
        <f t="shared" si="6"/>
        <v>0</v>
      </c>
    </row>
    <row r="61" spans="1:8" x14ac:dyDescent="0.25">
      <c r="A61" s="11">
        <v>3.3</v>
      </c>
      <c r="B61" s="4"/>
      <c r="C61" s="4"/>
      <c r="D61" s="28" t="s">
        <v>43</v>
      </c>
      <c r="E61" s="35"/>
      <c r="F61" s="36">
        <f>SUM(F62:F64)</f>
        <v>0</v>
      </c>
      <c r="G61" s="30"/>
      <c r="H61" s="29">
        <f>SUM(H62:H64)</f>
        <v>0</v>
      </c>
    </row>
    <row r="62" spans="1:8" x14ac:dyDescent="0.25">
      <c r="A62" s="11"/>
      <c r="B62" s="4"/>
      <c r="C62" s="4"/>
      <c r="D62" s="4" t="s">
        <v>44</v>
      </c>
      <c r="E62" s="4"/>
      <c r="F62" s="21">
        <f>ROUND(H62/$H$10,0)</f>
        <v>0</v>
      </c>
      <c r="G62" s="4"/>
      <c r="H62" s="20"/>
    </row>
    <row r="63" spans="1:8" x14ac:dyDescent="0.25">
      <c r="A63" s="11"/>
      <c r="B63" s="4"/>
      <c r="C63" s="4"/>
      <c r="D63" s="4" t="s">
        <v>45</v>
      </c>
      <c r="E63" s="4"/>
      <c r="F63" s="21">
        <f t="shared" ref="F63:F64" si="7">ROUND(H63/$H$10,0)</f>
        <v>0</v>
      </c>
      <c r="G63" s="4"/>
      <c r="H63" s="20"/>
    </row>
    <row r="64" spans="1:8" x14ac:dyDescent="0.25">
      <c r="A64" s="11"/>
      <c r="B64" s="4"/>
      <c r="C64" s="4"/>
      <c r="D64" s="4" t="s">
        <v>46</v>
      </c>
      <c r="E64" s="4"/>
      <c r="F64" s="21">
        <f t="shared" si="7"/>
        <v>0</v>
      </c>
      <c r="G64" s="4"/>
      <c r="H64" s="20"/>
    </row>
    <row r="65" spans="1:8" s="1" customFormat="1" x14ac:dyDescent="0.25">
      <c r="A65" s="11">
        <v>3.4</v>
      </c>
      <c r="B65" s="5"/>
      <c r="C65" s="5"/>
      <c r="D65" s="28" t="s">
        <v>47</v>
      </c>
      <c r="E65" s="35"/>
      <c r="F65" s="36">
        <f>SUM(F66:F68)</f>
        <v>0</v>
      </c>
      <c r="G65" s="30"/>
      <c r="H65" s="29">
        <f>SUM(H66:H68)</f>
        <v>0</v>
      </c>
    </row>
    <row r="66" spans="1:8" x14ac:dyDescent="0.25">
      <c r="A66" s="11"/>
      <c r="B66" s="4"/>
      <c r="C66" s="4"/>
      <c r="D66" s="4" t="s">
        <v>77</v>
      </c>
      <c r="E66" s="4"/>
      <c r="F66" s="20"/>
      <c r="G66" s="4"/>
      <c r="H66" s="21">
        <f>F66*$H$10</f>
        <v>0</v>
      </c>
    </row>
    <row r="67" spans="1:8" x14ac:dyDescent="0.25">
      <c r="A67" s="11"/>
      <c r="B67" s="4"/>
      <c r="C67" s="4"/>
      <c r="D67" s="4" t="s">
        <v>78</v>
      </c>
      <c r="E67" s="4"/>
      <c r="F67" s="20"/>
      <c r="G67" s="4"/>
      <c r="H67" s="21">
        <f>F67*$H$10</f>
        <v>0</v>
      </c>
    </row>
    <row r="68" spans="1:8" x14ac:dyDescent="0.25">
      <c r="A68" s="11"/>
      <c r="B68" s="4"/>
      <c r="C68" s="4"/>
      <c r="D68" s="4" t="s">
        <v>79</v>
      </c>
      <c r="E68" s="4"/>
      <c r="F68" s="20"/>
      <c r="G68" s="4"/>
      <c r="H68" s="37">
        <f>F68*$H$10</f>
        <v>0</v>
      </c>
    </row>
    <row r="69" spans="1:8" x14ac:dyDescent="0.25">
      <c r="A69" s="11">
        <v>3.5</v>
      </c>
      <c r="B69" s="4"/>
      <c r="C69" s="4"/>
      <c r="D69" s="28" t="s">
        <v>48</v>
      </c>
      <c r="E69" s="35"/>
      <c r="F69" s="36">
        <f>SUM(F70:F71)</f>
        <v>0</v>
      </c>
      <c r="G69" s="30"/>
      <c r="H69" s="29">
        <f>SUM(H70:H71)</f>
        <v>0</v>
      </c>
    </row>
    <row r="70" spans="1:8" x14ac:dyDescent="0.25">
      <c r="A70" s="11"/>
      <c r="B70" s="4"/>
      <c r="C70" s="4"/>
      <c r="D70" s="4" t="s">
        <v>84</v>
      </c>
      <c r="E70" s="4"/>
      <c r="F70" s="20"/>
      <c r="G70" s="4"/>
      <c r="H70" s="21">
        <f>F70*$H$10</f>
        <v>0</v>
      </c>
    </row>
    <row r="71" spans="1:8" x14ac:dyDescent="0.25">
      <c r="A71" s="11"/>
      <c r="B71" s="4"/>
      <c r="C71" s="4"/>
      <c r="D71" s="4" t="s">
        <v>85</v>
      </c>
      <c r="E71" s="4"/>
      <c r="F71" s="20"/>
      <c r="G71" s="4"/>
      <c r="H71" s="21">
        <f>F71*$H$10</f>
        <v>0</v>
      </c>
    </row>
    <row r="72" spans="1:8" x14ac:dyDescent="0.25">
      <c r="A72" s="11">
        <v>3.6</v>
      </c>
      <c r="B72" s="4"/>
      <c r="C72" s="4"/>
      <c r="D72" s="28" t="s">
        <v>86</v>
      </c>
      <c r="E72" s="35"/>
      <c r="F72" s="36">
        <f>SUM(F73:F75)</f>
        <v>0</v>
      </c>
      <c r="G72" s="30"/>
      <c r="H72" s="29">
        <f>SUM(H73:H75)</f>
        <v>0</v>
      </c>
    </row>
    <row r="73" spans="1:8" x14ac:dyDescent="0.25">
      <c r="A73" s="11"/>
      <c r="B73" s="4"/>
      <c r="C73" s="4"/>
      <c r="D73" s="4" t="s">
        <v>49</v>
      </c>
      <c r="E73" s="4"/>
      <c r="F73" s="20"/>
      <c r="G73" s="4"/>
      <c r="H73" s="21">
        <f t="shared" ref="H73:H82" si="8">F73*$H$10</f>
        <v>0</v>
      </c>
    </row>
    <row r="74" spans="1:8" x14ac:dyDescent="0.25">
      <c r="A74" s="11"/>
      <c r="B74" s="4"/>
      <c r="C74" s="4"/>
      <c r="D74" s="4" t="s">
        <v>66</v>
      </c>
      <c r="E74" s="4"/>
      <c r="F74" s="20"/>
      <c r="G74" s="4"/>
      <c r="H74" s="21">
        <f t="shared" si="8"/>
        <v>0</v>
      </c>
    </row>
    <row r="75" spans="1:8" x14ac:dyDescent="0.25">
      <c r="A75" s="11"/>
      <c r="B75" s="4"/>
      <c r="C75" s="4"/>
      <c r="D75" s="4" t="s">
        <v>80</v>
      </c>
      <c r="E75" s="4"/>
      <c r="F75" s="20"/>
      <c r="G75" s="4"/>
      <c r="H75" s="37">
        <f t="shared" si="8"/>
        <v>0</v>
      </c>
    </row>
    <row r="76" spans="1:8" x14ac:dyDescent="0.25">
      <c r="A76" s="11">
        <v>3.7</v>
      </c>
      <c r="B76" s="4"/>
      <c r="C76" s="4"/>
      <c r="D76" s="28" t="s">
        <v>81</v>
      </c>
      <c r="E76" s="35"/>
      <c r="F76" s="36">
        <f>SUM(F77:F79)</f>
        <v>0</v>
      </c>
      <c r="G76" s="30"/>
      <c r="H76" s="29">
        <f>SUM(H77:H79)</f>
        <v>0</v>
      </c>
    </row>
    <row r="77" spans="1:8" x14ac:dyDescent="0.25">
      <c r="A77" s="11"/>
      <c r="B77" s="4"/>
      <c r="C77" s="4"/>
      <c r="D77" s="10" t="s">
        <v>67</v>
      </c>
      <c r="E77" s="10"/>
      <c r="F77" s="20"/>
      <c r="G77" s="10"/>
      <c r="H77" s="21">
        <f t="shared" si="8"/>
        <v>0</v>
      </c>
    </row>
    <row r="78" spans="1:8" x14ac:dyDescent="0.25">
      <c r="A78" s="11"/>
      <c r="B78" s="4"/>
      <c r="C78" s="4"/>
      <c r="D78" s="4" t="s">
        <v>50</v>
      </c>
      <c r="E78" s="4"/>
      <c r="F78" s="20"/>
      <c r="G78" s="4"/>
      <c r="H78" s="21">
        <f t="shared" si="8"/>
        <v>0</v>
      </c>
    </row>
    <row r="79" spans="1:8" x14ac:dyDescent="0.25">
      <c r="A79" s="11"/>
      <c r="B79" s="4"/>
      <c r="C79" s="4"/>
      <c r="D79" s="4" t="s">
        <v>51</v>
      </c>
      <c r="E79" s="4"/>
      <c r="F79" s="20"/>
      <c r="G79" s="4"/>
      <c r="H79" s="21">
        <f t="shared" si="8"/>
        <v>0</v>
      </c>
    </row>
    <row r="80" spans="1:8" x14ac:dyDescent="0.25">
      <c r="A80" s="11">
        <v>3.8</v>
      </c>
      <c r="B80" s="4"/>
      <c r="C80" s="4"/>
      <c r="D80" s="28" t="s">
        <v>32</v>
      </c>
      <c r="E80" s="35"/>
      <c r="F80" s="36">
        <f>SUM(F81:F82)</f>
        <v>0</v>
      </c>
      <c r="G80" s="30"/>
      <c r="H80" s="29">
        <f>SUM(H81:H82)</f>
        <v>0</v>
      </c>
    </row>
    <row r="81" spans="1:8" x14ac:dyDescent="0.25">
      <c r="A81" s="11"/>
      <c r="B81" s="4"/>
      <c r="C81" s="4"/>
      <c r="D81" s="10" t="s">
        <v>52</v>
      </c>
      <c r="E81" s="10"/>
      <c r="F81" s="20"/>
      <c r="G81" s="10"/>
      <c r="H81" s="21">
        <f t="shared" ref="H81" si="9">F81*$H$10</f>
        <v>0</v>
      </c>
    </row>
    <row r="82" spans="1:8" x14ac:dyDescent="0.25">
      <c r="A82" s="11"/>
      <c r="B82" s="4"/>
      <c r="C82" s="4"/>
      <c r="D82" s="4" t="s">
        <v>53</v>
      </c>
      <c r="E82" s="4"/>
      <c r="F82" s="20"/>
      <c r="G82" s="4"/>
      <c r="H82" s="37">
        <f t="shared" si="8"/>
        <v>0</v>
      </c>
    </row>
    <row r="83" spans="1:8" x14ac:dyDescent="0.25">
      <c r="A83" s="18"/>
      <c r="B83" s="4"/>
      <c r="C83" s="4"/>
      <c r="D83" s="4"/>
      <c r="E83" s="4"/>
      <c r="F83" s="12" t="s">
        <v>7</v>
      </c>
      <c r="G83" s="4"/>
      <c r="H83" s="12" t="s">
        <v>8</v>
      </c>
    </row>
    <row r="84" spans="1:8" ht="21" customHeight="1" x14ac:dyDescent="0.25">
      <c r="A84" s="13"/>
      <c r="B84" s="24"/>
      <c r="C84" s="25">
        <v>4</v>
      </c>
      <c r="D84" s="24" t="s">
        <v>54</v>
      </c>
      <c r="E84" s="14"/>
      <c r="F84" s="26">
        <f>SUM(F86:F87)</f>
        <v>0</v>
      </c>
      <c r="G84" s="16"/>
      <c r="H84" s="38">
        <f>SUM(H86:H87)</f>
        <v>0</v>
      </c>
    </row>
    <row r="85" spans="1:8" x14ac:dyDescent="0.25">
      <c r="A85" s="11">
        <v>4.0999999999999996</v>
      </c>
      <c r="B85" s="4"/>
      <c r="C85" s="4"/>
      <c r="D85" s="5" t="s">
        <v>55</v>
      </c>
      <c r="E85" s="5"/>
      <c r="F85" s="5"/>
      <c r="G85" s="5"/>
      <c r="H85" s="5"/>
    </row>
    <row r="86" spans="1:8" x14ac:dyDescent="0.25">
      <c r="A86" s="11"/>
      <c r="B86" s="4"/>
      <c r="C86" s="4"/>
      <c r="D86" s="4" t="s">
        <v>56</v>
      </c>
      <c r="E86" s="4"/>
      <c r="F86" s="21">
        <f>ROUND(H86/$H$10,0)</f>
        <v>0</v>
      </c>
      <c r="G86" s="4"/>
      <c r="H86" s="20"/>
    </row>
    <row r="87" spans="1:8" x14ac:dyDescent="0.25">
      <c r="A87" s="11"/>
      <c r="B87" s="4"/>
      <c r="C87" s="4"/>
      <c r="D87" s="39" t="s">
        <v>57</v>
      </c>
      <c r="E87" s="4"/>
      <c r="F87" s="21">
        <f t="shared" ref="F87" si="10">ROUND(H87/$H$10,0)</f>
        <v>0</v>
      </c>
      <c r="G87" s="4"/>
      <c r="H87" s="20"/>
    </row>
    <row r="88" spans="1:8" ht="12" customHeight="1" x14ac:dyDescent="0.25">
      <c r="A88" s="11"/>
      <c r="B88" s="4"/>
      <c r="C88" s="4"/>
      <c r="D88" s="4"/>
      <c r="E88" s="4"/>
      <c r="F88" s="4"/>
      <c r="G88" s="4"/>
      <c r="H88" s="4"/>
    </row>
    <row r="89" spans="1:8" x14ac:dyDescent="0.25">
      <c r="A89" s="11"/>
      <c r="B89" s="40" t="s">
        <v>58</v>
      </c>
      <c r="C89" s="41"/>
      <c r="D89" s="42"/>
      <c r="E89" s="42"/>
      <c r="F89" s="42"/>
      <c r="G89" s="42"/>
      <c r="H89" s="43"/>
    </row>
    <row r="90" spans="1:8" ht="10.5" customHeight="1" x14ac:dyDescent="0.25">
      <c r="A90" s="11"/>
      <c r="B90" s="44"/>
      <c r="C90" s="10"/>
      <c r="D90" s="10"/>
      <c r="E90" s="10"/>
      <c r="F90" s="10"/>
      <c r="G90" s="10"/>
      <c r="H90" s="45"/>
    </row>
    <row r="91" spans="1:8" x14ac:dyDescent="0.25">
      <c r="A91" s="11"/>
      <c r="B91" s="46" t="s">
        <v>9</v>
      </c>
      <c r="C91" s="47"/>
      <c r="D91" s="47" t="s">
        <v>59</v>
      </c>
      <c r="E91" s="47"/>
      <c r="F91" s="48">
        <f>F9</f>
        <v>0</v>
      </c>
      <c r="G91" s="47"/>
      <c r="H91" s="49">
        <f>H9</f>
        <v>0</v>
      </c>
    </row>
    <row r="92" spans="1:8" x14ac:dyDescent="0.25">
      <c r="A92" s="11"/>
      <c r="B92" s="44"/>
      <c r="C92" s="10"/>
      <c r="D92" s="10"/>
      <c r="E92" s="10"/>
      <c r="F92" s="10"/>
      <c r="G92" s="10"/>
      <c r="H92" s="45"/>
    </row>
    <row r="93" spans="1:8" x14ac:dyDescent="0.25">
      <c r="A93" s="11"/>
      <c r="B93" s="50" t="s">
        <v>60</v>
      </c>
      <c r="C93" s="51"/>
      <c r="D93" s="51" t="s">
        <v>59</v>
      </c>
      <c r="E93" s="51"/>
      <c r="F93" s="52">
        <f>F20</f>
        <v>0</v>
      </c>
      <c r="G93" s="51"/>
      <c r="H93" s="53">
        <f>H20</f>
        <v>0</v>
      </c>
    </row>
    <row r="94" spans="1:8" x14ac:dyDescent="0.25">
      <c r="A94" s="11"/>
      <c r="B94" s="44"/>
      <c r="C94" s="10"/>
      <c r="D94" s="10" t="s">
        <v>18</v>
      </c>
      <c r="E94" s="10"/>
      <c r="F94" s="54">
        <f>F22</f>
        <v>0</v>
      </c>
      <c r="G94" s="10"/>
      <c r="H94" s="55">
        <f>H22</f>
        <v>0</v>
      </c>
    </row>
    <row r="95" spans="1:8" x14ac:dyDescent="0.25">
      <c r="A95" s="11"/>
      <c r="B95" s="44"/>
      <c r="C95" s="10"/>
      <c r="D95" s="10" t="s">
        <v>39</v>
      </c>
      <c r="E95" s="10"/>
      <c r="F95" s="54">
        <f>F51</f>
        <v>0</v>
      </c>
      <c r="G95" s="10"/>
      <c r="H95" s="55">
        <f>H51</f>
        <v>0</v>
      </c>
    </row>
    <row r="96" spans="1:8" x14ac:dyDescent="0.25">
      <c r="A96" s="11"/>
      <c r="B96" s="44"/>
      <c r="C96" s="10"/>
      <c r="D96" s="10" t="s">
        <v>54</v>
      </c>
      <c r="E96" s="10"/>
      <c r="F96" s="54">
        <f>F84</f>
        <v>0</v>
      </c>
      <c r="G96" s="10"/>
      <c r="H96" s="55">
        <f>H84</f>
        <v>0</v>
      </c>
    </row>
    <row r="97" spans="1:8" ht="14.25" customHeight="1" x14ac:dyDescent="0.25">
      <c r="A97" s="11"/>
      <c r="B97" s="44"/>
      <c r="C97" s="10"/>
      <c r="D97" s="10"/>
      <c r="E97" s="10"/>
      <c r="F97" s="54"/>
      <c r="G97" s="10"/>
      <c r="H97" s="55"/>
    </row>
    <row r="98" spans="1:8" x14ac:dyDescent="0.25">
      <c r="A98" s="11"/>
      <c r="B98" s="56" t="s">
        <v>61</v>
      </c>
      <c r="C98" s="57"/>
      <c r="D98" s="57"/>
      <c r="E98" s="57"/>
      <c r="F98" s="58">
        <f>F91-F93</f>
        <v>0</v>
      </c>
      <c r="G98" s="57"/>
      <c r="H98" s="59">
        <f>H91-H93</f>
        <v>0</v>
      </c>
    </row>
    <row r="99" spans="1:8" x14ac:dyDescent="0.25">
      <c r="A99" s="11"/>
      <c r="B99" s="60"/>
      <c r="C99" s="61"/>
      <c r="D99" s="61"/>
      <c r="E99" s="61"/>
      <c r="F99" s="61"/>
      <c r="G99" s="61"/>
      <c r="H99" s="62"/>
    </row>
    <row r="100" spans="1:8" x14ac:dyDescent="0.25">
      <c r="A100" s="11"/>
      <c r="B100" s="4"/>
      <c r="C100" s="4"/>
      <c r="D100" s="4"/>
      <c r="E100" s="4"/>
      <c r="F100" s="4"/>
      <c r="G100" s="4"/>
      <c r="H100" s="4"/>
    </row>
    <row r="101" spans="1:8" x14ac:dyDescent="0.25">
      <c r="A101" s="11"/>
      <c r="B101" s="31" t="s">
        <v>22</v>
      </c>
      <c r="C101" s="31"/>
      <c r="D101" s="4" t="s">
        <v>62</v>
      </c>
      <c r="E101" s="4"/>
      <c r="F101" s="4"/>
      <c r="G101" s="4"/>
      <c r="H101" s="4"/>
    </row>
    <row r="102" spans="1:8" x14ac:dyDescent="0.25">
      <c r="A102" s="11"/>
      <c r="B102" s="63" t="s">
        <v>63</v>
      </c>
      <c r="C102" s="63"/>
      <c r="D102" s="4" t="s">
        <v>64</v>
      </c>
      <c r="E102" s="4"/>
      <c r="F102" s="4"/>
      <c r="G102" s="4"/>
      <c r="H102" s="4"/>
    </row>
  </sheetData>
  <mergeCells count="2">
    <mergeCell ref="B9:D9"/>
    <mergeCell ref="B20:D20"/>
  </mergeCells>
  <pageMargins left="0.31496062992125984" right="0.31496062992125984" top="0.39370078740157483" bottom="0.39370078740157483" header="0.31496062992125984" footer="0.31496062992125984"/>
  <pageSetup paperSize="9" fitToHeight="2" orientation="portrait" r:id="rId1"/>
  <headerFooter differentFirst="1">
    <oddFooter>&amp;C&amp;"TradeGothic,Standard"&amp;8&amp;P&amp;R&amp;"TradeGothic,Standard"&amp;8Anhang 11</oddFooter>
    <firstFooter>&amp;L&amp;"TradeGothic,Standard"&amp;8Kindes- und Erwachsenenschutzbehörde Ausserschwyz&amp;C&amp;"TradeGothic,Standard"&amp;8&amp;P&amp;R&amp;8Anhang 11</firstFoot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Vorlage mit Schutzzellen</vt:lpstr>
    </vt:vector>
  </TitlesOfParts>
  <Company>Kantonale Verwaltung Schwyz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Renate Schlotterbeck</dc:creator>
  <cp:lastModifiedBy>Renate Schlotterbeck</cp:lastModifiedBy>
  <cp:lastPrinted>2020-11-09T15:25:01Z</cp:lastPrinted>
  <dcterms:created xsi:type="dcterms:W3CDTF">2020-03-12T15:05:47Z</dcterms:created>
  <dcterms:modified xsi:type="dcterms:W3CDTF">2021-02-03T10:40:55Z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