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MH\Prüfungen\Aufnahmeprüfung\Gym\Abgeberbeurteilung\"/>
    </mc:Choice>
  </mc:AlternateContent>
  <bookViews>
    <workbookView xWindow="600" yWindow="195" windowWidth="14115" windowHeight="895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L29" i="1" l="1"/>
  <c r="L33" i="1" l="1"/>
  <c r="E30" i="1"/>
  <c r="E31" i="1"/>
  <c r="E32" i="1"/>
  <c r="L32" i="1" s="1"/>
  <c r="L30" i="1" l="1"/>
  <c r="L36" i="1" s="1"/>
  <c r="L39" i="1" s="1"/>
</calcChain>
</file>

<file path=xl/sharedStrings.xml><?xml version="1.0" encoding="utf-8"?>
<sst xmlns="http://schemas.openxmlformats.org/spreadsheetml/2006/main" count="44" uniqueCount="42">
  <si>
    <t>Fachleistungen</t>
  </si>
  <si>
    <t>Note</t>
  </si>
  <si>
    <t>KOS Niveau B (Ja=X)</t>
  </si>
  <si>
    <t>Abzug KOS</t>
  </si>
  <si>
    <t>Englisch</t>
  </si>
  <si>
    <t>Französisch</t>
  </si>
  <si>
    <t>Mathematik</t>
  </si>
  <si>
    <t>Total Punktzahl</t>
  </si>
  <si>
    <t>Aufnahmeverfahren an das Gymnasium (Abgeberbeurteilung)</t>
  </si>
  <si>
    <t>Bildungsdepartement</t>
  </si>
  <si>
    <t>Amt für Mittel- und Hochschulen</t>
  </si>
  <si>
    <t>Name Schüler/in:</t>
  </si>
  <si>
    <t>Abgeberschule/Klasse:</t>
  </si>
  <si>
    <t>Für den Ausbildungsgang an einem Gymnasium:</t>
  </si>
  <si>
    <t>(entsprechendes ankreuzen)</t>
  </si>
  <si>
    <t>empfohlen</t>
  </si>
  <si>
    <t>nicht empfohlen</t>
  </si>
  <si>
    <t>Datum</t>
  </si>
  <si>
    <t>Name Lehrperson</t>
  </si>
  <si>
    <t>Unterschrift Lehrperson</t>
  </si>
  <si>
    <t>Unterschrift Schüler/in</t>
  </si>
  <si>
    <t>Unterschrift Eltern</t>
  </si>
  <si>
    <r>
      <rPr>
        <b/>
        <sz val="11"/>
        <color theme="1"/>
        <rFont val="Arial"/>
        <family val="2"/>
      </rPr>
      <t>Durchschnitt Fachleistung</t>
    </r>
    <r>
      <rPr>
        <sz val="11"/>
        <color theme="1"/>
        <rFont val="Arial"/>
        <family val="2"/>
      </rPr>
      <t xml:space="preserve"> (zählt dreifach)</t>
    </r>
  </si>
  <si>
    <t xml:space="preserve">Beilagen:  </t>
  </si>
  <si>
    <t>- Semesterzeugnis</t>
  </si>
  <si>
    <t>- Bewertungsraster Abgeberschule (sofern vorhanden)</t>
  </si>
  <si>
    <t>- Bewerbungsschreiben (Motivation)</t>
  </si>
  <si>
    <t>Natur und Technik</t>
  </si>
  <si>
    <t>Räume, Zeiten, Gesellschaften</t>
  </si>
  <si>
    <t>Die Unterlagen sind direkt an das Gymnasium zu senden!</t>
  </si>
  <si>
    <t>- weitere Unterlagen gemäss den Vorgaben der betreffenden Schule</t>
  </si>
  <si>
    <t>Damit die Punktzahl korrekt ermittelt werden kann, ist das Formular zwingend elektronisch auszufüllen!</t>
  </si>
  <si>
    <t>Zu diesem Zweck speichern Sie das Formular bitte zuerst lokal auf Ihrem PC ab!</t>
  </si>
  <si>
    <t>Deutsch</t>
  </si>
  <si>
    <t>Fremdsprachen</t>
  </si>
  <si>
    <t>Natur und Technik / 
Räume, Zeiten, Gesellschaften</t>
  </si>
  <si>
    <t>Deutsch schriftlich einzutragen.</t>
  </si>
  <si>
    <t>Durchschnittsnote von Deutsch mündlich und</t>
  </si>
  <si>
    <t xml:space="preserve">Nach altem Beurteilungsreglement ist die </t>
  </si>
  <si>
    <r>
      <t>Deutsch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009900"/>
        <rFont val="Arial"/>
        <family val="2"/>
      </rPr>
      <t>*</t>
    </r>
  </si>
  <si>
    <r>
      <rPr>
        <b/>
        <sz val="11"/>
        <color rgb="FF009900"/>
        <rFont val="Arial"/>
        <family val="2"/>
      </rPr>
      <t xml:space="preserve">* </t>
    </r>
    <r>
      <rPr>
        <sz val="11"/>
        <color rgb="FF009900"/>
        <rFont val="Arial"/>
        <family val="2"/>
      </rPr>
      <t xml:space="preserve"> </t>
    </r>
  </si>
  <si>
    <t>(Zulassungsbedingung für Aufnahmeprüfung: mindestens 13.5 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</si>
</sst>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[Red]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7"/>
      <name val="Arial"/>
      <family val="2"/>
    </font>
    <font>
      <sz val="24"/>
      <color theme="0" tint="-0.1499679555650502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9900"/>
      <name val="Arial"/>
      <family val="2"/>
    </font>
    <font>
      <sz val="11"/>
      <color rgb="FF009900"/>
      <name val="Arial"/>
      <family val="2"/>
    </font>
    <font>
      <sz val="9"/>
      <color rgb="FF0099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D7F4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2" fontId="1" fillId="0" borderId="0" xfId="0" applyNumberFormat="1" applyFont="1" applyBorder="1"/>
    <xf numFmtId="0" fontId="1" fillId="0" borderId="0" xfId="0" applyFont="1"/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1" fillId="0" borderId="0" xfId="0" applyFont="1" applyFill="1"/>
    <xf numFmtId="0" fontId="4" fillId="0" borderId="2" xfId="0" applyFont="1" applyBorder="1"/>
    <xf numFmtId="0" fontId="6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5" xfId="0" applyFont="1" applyBorder="1"/>
    <xf numFmtId="2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/>
    <xf numFmtId="2" fontId="4" fillId="0" borderId="0" xfId="0" applyNumberFormat="1" applyFont="1" applyBorder="1"/>
    <xf numFmtId="0" fontId="4" fillId="0" borderId="8" xfId="0" applyFont="1" applyBorder="1"/>
    <xf numFmtId="2" fontId="4" fillId="0" borderId="3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9" xfId="0" applyFont="1" applyBorder="1"/>
    <xf numFmtId="2" fontId="4" fillId="0" borderId="0" xfId="0" applyNumberFormat="1" applyFont="1"/>
    <xf numFmtId="0" fontId="4" fillId="0" borderId="12" xfId="0" applyFont="1" applyBorder="1"/>
    <xf numFmtId="2" fontId="4" fillId="0" borderId="0" xfId="0" applyNumberFormat="1" applyFont="1" applyBorder="1" applyAlignment="1"/>
    <xf numFmtId="0" fontId="4" fillId="0" borderId="0" xfId="0" applyFont="1" applyBorder="1" applyAlignment="1">
      <alignment horizontal="right"/>
    </xf>
    <xf numFmtId="0" fontId="4" fillId="0" borderId="15" xfId="0" applyFont="1" applyBorder="1"/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14" fontId="7" fillId="0" borderId="0" xfId="0" applyNumberFormat="1" applyFont="1" applyFill="1" applyAlignment="1">
      <alignment horizontal="left"/>
    </xf>
    <xf numFmtId="2" fontId="4" fillId="0" borderId="3" xfId="0" applyNumberFormat="1" applyFont="1" applyBorder="1"/>
    <xf numFmtId="0" fontId="4" fillId="0" borderId="14" xfId="0" applyFont="1" applyBorder="1"/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" fillId="0" borderId="16" xfId="0" applyFont="1" applyBorder="1" applyAlignment="1"/>
    <xf numFmtId="0" fontId="5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164" fontId="4" fillId="0" borderId="19" xfId="0" applyNumberFormat="1" applyFont="1" applyFill="1" applyBorder="1" applyProtection="1">
      <protection locked="0"/>
    </xf>
    <xf numFmtId="0" fontId="11" fillId="0" borderId="0" xfId="0" applyFont="1"/>
    <xf numFmtId="0" fontId="0" fillId="0" borderId="0" xfId="0" applyAlignment="1"/>
    <xf numFmtId="49" fontId="4" fillId="0" borderId="0" xfId="0" quotePrefix="1" applyNumberFormat="1" applyFont="1" applyFill="1" applyAlignment="1"/>
    <xf numFmtId="0" fontId="0" fillId="0" borderId="0" xfId="0" applyFill="1" applyAlignment="1"/>
    <xf numFmtId="0" fontId="12" fillId="0" borderId="0" xfId="0" applyFont="1"/>
    <xf numFmtId="165" fontId="1" fillId="3" borderId="13" xfId="0" applyNumberFormat="1" applyFont="1" applyFill="1" applyBorder="1"/>
    <xf numFmtId="0" fontId="0" fillId="0" borderId="0" xfId="0" applyAlignment="1"/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9" fontId="4" fillId="0" borderId="2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9" fontId="4" fillId="0" borderId="27" xfId="0" applyNumberFormat="1" applyFont="1" applyBorder="1" applyAlignment="1">
      <alignment horizontal="right"/>
    </xf>
    <xf numFmtId="2" fontId="4" fillId="0" borderId="28" xfId="0" applyNumberFormat="1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15" xfId="0" applyFont="1" applyBorder="1" applyAlignment="1">
      <alignment horizontal="right" wrapText="1"/>
    </xf>
    <xf numFmtId="0" fontId="15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Alignment="1">
      <alignment vertical="top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4" fillId="0" borderId="0" xfId="0" quotePrefix="1" applyFont="1" applyAlignment="1"/>
    <xf numFmtId="49" fontId="4" fillId="0" borderId="0" xfId="0" quotePrefix="1" applyNumberFormat="1" applyFont="1" applyAlignment="1"/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/>
    <xf numFmtId="14" fontId="7" fillId="2" borderId="18" xfId="0" applyNumberFormat="1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protection locked="0"/>
    </xf>
    <xf numFmtId="0" fontId="4" fillId="2" borderId="18" xfId="0" applyFont="1" applyFill="1" applyBorder="1" applyAlignment="1"/>
    <xf numFmtId="0" fontId="4" fillId="0" borderId="18" xfId="0" applyFont="1" applyFill="1" applyBorder="1" applyAlignment="1"/>
    <xf numFmtId="0" fontId="4" fillId="0" borderId="18" xfId="0" applyFont="1" applyBorder="1" applyAlignment="1"/>
    <xf numFmtId="0" fontId="1" fillId="0" borderId="0" xfId="0" applyFont="1" applyBorder="1" applyAlignment="1">
      <alignment horizontal="left" wrapText="1"/>
    </xf>
    <xf numFmtId="0" fontId="5" fillId="0" borderId="16" xfId="0" applyFont="1" applyBorder="1" applyAlignment="1"/>
    <xf numFmtId="0" fontId="3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2" fontId="4" fillId="0" borderId="21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9" fontId="4" fillId="0" borderId="2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9" fontId="4" fillId="0" borderId="22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00"/>
      <color rgb="FFD0D7F4"/>
      <color rgb="FFC1CAF1"/>
      <color rgb="FFBAC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3</xdr:row>
      <xdr:rowOff>95250</xdr:rowOff>
    </xdr:from>
    <xdr:to>
      <xdr:col>12</xdr:col>
      <xdr:colOff>70247</xdr:colOff>
      <xdr:row>11</xdr:row>
      <xdr:rowOff>190501</xdr:rowOff>
    </xdr:to>
    <xdr:pic>
      <xdr:nvPicPr>
        <xdr:cNvPr id="10" name="Bild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04850"/>
          <a:ext cx="2571750" cy="13906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42</xdr:row>
          <xdr:rowOff>123825</xdr:rowOff>
        </xdr:from>
        <xdr:to>
          <xdr:col>7</xdr:col>
          <xdr:colOff>114300</xdr:colOff>
          <xdr:row>44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99FF" mc:Ignorable="a14" a14:legacySpreadsheetColorIndex="2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885825</xdr:colOff>
          <xdr:row>42</xdr:row>
          <xdr:rowOff>114300</xdr:rowOff>
        </xdr:from>
        <xdr:to>
          <xdr:col>9</xdr:col>
          <xdr:colOff>1171575</xdr:colOff>
          <xdr:row>44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66"/>
  <sheetViews>
    <sheetView showGridLines="0" showZeros="0" tabSelected="1" zoomScale="160" zoomScaleNormal="160" workbookViewId="0">
      <selection activeCell="C22" sqref="C22:F22"/>
    </sheetView>
  </sheetViews>
  <sheetFormatPr baseColWidth="10" defaultRowHeight="12.75" x14ac:dyDescent="0.2"/>
  <cols>
    <col min="1" max="1" width="3" style="1" customWidth="1"/>
    <col min="2" max="2" width="16.28515625" style="1" customWidth="1"/>
    <col min="3" max="3" width="5.7109375" style="1" customWidth="1"/>
    <col min="4" max="5" width="7.28515625" style="1" customWidth="1"/>
    <col min="6" max="6" width="8.7109375" style="1" customWidth="1"/>
    <col min="7" max="7" width="11.5703125" style="1" customWidth="1"/>
    <col min="8" max="8" width="4.5703125" style="1" customWidth="1"/>
    <col min="9" max="9" width="8.28515625" style="1" customWidth="1"/>
    <col min="10" max="10" width="18.85546875" style="1" customWidth="1"/>
    <col min="11" max="11" width="5.5703125" style="1" customWidth="1"/>
    <col min="12" max="12" width="7.85546875" style="1" customWidth="1"/>
    <col min="13" max="13" width="2.28515625" style="1" customWidth="1"/>
    <col min="14" max="14" width="2.140625" style="1" customWidth="1"/>
    <col min="15" max="15" width="7.42578125" style="1" customWidth="1"/>
    <col min="16" max="16384" width="11.42578125" style="1"/>
  </cols>
  <sheetData>
    <row r="1" spans="1:13" ht="13.5" customHeight="1" x14ac:dyDescent="0.2">
      <c r="A1" s="34" t="s">
        <v>9</v>
      </c>
    </row>
    <row r="2" spans="1:13" ht="21.75" x14ac:dyDescent="0.3">
      <c r="A2" s="35" t="s">
        <v>10</v>
      </c>
    </row>
    <row r="12" spans="1:13" ht="30" x14ac:dyDescent="0.4">
      <c r="A12" s="41"/>
    </row>
    <row r="16" spans="1:13" ht="15.75" x14ac:dyDescent="0.25">
      <c r="A16" s="84" t="s">
        <v>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4" ht="15.75" customHeight="1" x14ac:dyDescent="0.2">
      <c r="A17" s="43" t="s">
        <v>31</v>
      </c>
    </row>
    <row r="18" spans="1:14" x14ac:dyDescent="0.2">
      <c r="A18" s="43" t="s">
        <v>32</v>
      </c>
    </row>
    <row r="19" spans="1:14" x14ac:dyDescent="0.2">
      <c r="A19" s="43"/>
    </row>
    <row r="22" spans="1:14" s="4" customFormat="1" ht="15" x14ac:dyDescent="0.25">
      <c r="A22" s="85" t="s">
        <v>11</v>
      </c>
      <c r="B22" s="71"/>
      <c r="C22" s="74"/>
      <c r="D22" s="74"/>
      <c r="E22" s="74"/>
      <c r="F22" s="75"/>
      <c r="G22" s="86" t="s">
        <v>12</v>
      </c>
      <c r="H22" s="71"/>
      <c r="I22" s="71"/>
      <c r="J22" s="74"/>
      <c r="K22" s="74"/>
      <c r="L22" s="74"/>
      <c r="M22" s="74"/>
      <c r="N22" s="32"/>
    </row>
    <row r="23" spans="1:14" s="4" customFormat="1" ht="12" customHeight="1" x14ac:dyDescent="0.25">
      <c r="A23" s="39"/>
      <c r="C23" s="5"/>
      <c r="D23" s="5"/>
      <c r="E23" s="5"/>
      <c r="F23" s="6"/>
      <c r="G23" s="6"/>
      <c r="H23" s="7"/>
      <c r="I23" s="7"/>
      <c r="J23" s="7"/>
      <c r="K23" s="7"/>
      <c r="L23" s="5"/>
      <c r="M23" s="5"/>
      <c r="N23" s="5"/>
    </row>
    <row r="24" spans="1:14" s="4" customFormat="1" ht="15" x14ac:dyDescent="0.25">
      <c r="A24" s="3"/>
      <c r="C24" s="5"/>
      <c r="D24" s="5"/>
      <c r="E24" s="5"/>
      <c r="F24" s="6"/>
      <c r="G24" s="6"/>
      <c r="H24" s="7"/>
      <c r="I24" s="7"/>
      <c r="J24" s="7"/>
      <c r="K24" s="7"/>
      <c r="L24" s="5"/>
      <c r="M24" s="5"/>
      <c r="N24" s="5"/>
    </row>
    <row r="25" spans="1:14" s="4" customFormat="1" ht="15" x14ac:dyDescent="0.25">
      <c r="A25" s="3"/>
    </row>
    <row r="26" spans="1:14" s="4" customFormat="1" ht="15" x14ac:dyDescent="0.2">
      <c r="A26" s="96" t="s">
        <v>0</v>
      </c>
      <c r="B26" s="96"/>
      <c r="C26" s="97" t="s">
        <v>1</v>
      </c>
      <c r="D26" s="99" t="s">
        <v>2</v>
      </c>
      <c r="E26" s="99" t="s">
        <v>3</v>
      </c>
    </row>
    <row r="27" spans="1:14" s="4" customFormat="1" ht="21.75" customHeight="1" x14ac:dyDescent="0.25">
      <c r="A27" s="8"/>
      <c r="B27" s="8"/>
      <c r="C27" s="98"/>
      <c r="D27" s="100"/>
      <c r="E27" s="100"/>
      <c r="F27" s="9"/>
      <c r="G27" s="9"/>
      <c r="H27" s="9"/>
      <c r="I27" s="9"/>
      <c r="J27" s="82"/>
      <c r="K27" s="82"/>
      <c r="L27" s="82"/>
    </row>
    <row r="28" spans="1:14" s="4" customFormat="1" ht="4.5" customHeight="1" x14ac:dyDescent="0.25">
      <c r="A28" s="11"/>
      <c r="B28" s="11"/>
      <c r="C28" s="55"/>
      <c r="D28" s="52"/>
      <c r="E28" s="52"/>
      <c r="F28" s="9"/>
      <c r="G28" s="9"/>
      <c r="H28" s="9"/>
      <c r="I28" s="9"/>
      <c r="J28" s="50"/>
      <c r="K28" s="50"/>
      <c r="L28" s="50"/>
      <c r="M28" s="11"/>
    </row>
    <row r="29" spans="1:14" s="4" customFormat="1" ht="15" x14ac:dyDescent="0.25">
      <c r="A29" s="88" t="s">
        <v>39</v>
      </c>
      <c r="B29" s="89"/>
      <c r="C29" s="65"/>
      <c r="D29" s="14"/>
      <c r="E29" s="15"/>
      <c r="F29" s="16"/>
      <c r="G29" s="16"/>
      <c r="H29" s="12"/>
      <c r="I29" s="12"/>
      <c r="J29" s="56" t="s">
        <v>33</v>
      </c>
      <c r="K29" s="57">
        <v>0.2</v>
      </c>
      <c r="L29" s="58">
        <f>ROUND(C29,2)</f>
        <v>0</v>
      </c>
      <c r="M29" s="59"/>
    </row>
    <row r="30" spans="1:14" s="4" customFormat="1" ht="15" customHeight="1" x14ac:dyDescent="0.2">
      <c r="A30" s="90" t="s">
        <v>4</v>
      </c>
      <c r="B30" s="91"/>
      <c r="C30" s="66"/>
      <c r="D30" s="36"/>
      <c r="E30" s="18" t="str">
        <f>IF(D30="x",-1," ")</f>
        <v xml:space="preserve"> </v>
      </c>
      <c r="F30" s="19"/>
      <c r="G30" s="19"/>
      <c r="H30" s="12"/>
      <c r="I30" s="12"/>
      <c r="J30" s="101" t="s">
        <v>34</v>
      </c>
      <c r="K30" s="109">
        <v>0.2</v>
      </c>
      <c r="L30" s="103">
        <f>ROUND(((IF(D30="x",C30+E30,C30))+(IF(D31="x",C31+E31,C31)))/2,2)</f>
        <v>0</v>
      </c>
      <c r="M30" s="20"/>
    </row>
    <row r="31" spans="1:14" s="4" customFormat="1" ht="15" customHeight="1" x14ac:dyDescent="0.2">
      <c r="A31" s="90" t="s">
        <v>5</v>
      </c>
      <c r="B31" s="91"/>
      <c r="C31" s="66"/>
      <c r="D31" s="36"/>
      <c r="E31" s="18" t="str">
        <f>IF(D31="x",-1," ")</f>
        <v xml:space="preserve"> </v>
      </c>
      <c r="F31" s="19"/>
      <c r="G31" s="19"/>
      <c r="H31" s="12"/>
      <c r="I31" s="12"/>
      <c r="J31" s="102"/>
      <c r="K31" s="110"/>
      <c r="L31" s="104"/>
      <c r="M31" s="17"/>
    </row>
    <row r="32" spans="1:14" s="4" customFormat="1" ht="14.25" x14ac:dyDescent="0.2">
      <c r="A32" s="90" t="s">
        <v>6</v>
      </c>
      <c r="B32" s="91"/>
      <c r="C32" s="66"/>
      <c r="D32" s="36"/>
      <c r="E32" s="18" t="str">
        <f>IF(D32="x",-1," ")</f>
        <v xml:space="preserve"> </v>
      </c>
      <c r="F32" s="19"/>
      <c r="G32" s="19"/>
      <c r="H32" s="12"/>
      <c r="I32" s="12"/>
      <c r="J32" s="54" t="s">
        <v>6</v>
      </c>
      <c r="K32" s="53">
        <v>0.4</v>
      </c>
      <c r="L32" s="30">
        <f>IF(D32="x",(C32+E32),C32)</f>
        <v>0</v>
      </c>
      <c r="M32" s="17"/>
    </row>
    <row r="33" spans="1:14" s="4" customFormat="1" ht="15" customHeight="1" x14ac:dyDescent="0.2">
      <c r="A33" s="92" t="s">
        <v>27</v>
      </c>
      <c r="B33" s="93"/>
      <c r="C33" s="65"/>
      <c r="D33" s="10"/>
      <c r="E33" s="21"/>
      <c r="F33" s="16"/>
      <c r="G33" s="16"/>
      <c r="H33" s="12"/>
      <c r="I33" s="12"/>
      <c r="J33" s="105" t="s">
        <v>35</v>
      </c>
      <c r="K33" s="111">
        <v>0.2</v>
      </c>
      <c r="L33" s="107">
        <f>ROUND((C33+C34)/2,2)</f>
        <v>0</v>
      </c>
      <c r="M33" s="60"/>
    </row>
    <row r="34" spans="1:14" s="4" customFormat="1" ht="27.75" customHeight="1" x14ac:dyDescent="0.2">
      <c r="A34" s="94" t="s">
        <v>28</v>
      </c>
      <c r="B34" s="95"/>
      <c r="C34" s="67"/>
      <c r="D34" s="10"/>
      <c r="E34" s="21"/>
      <c r="F34" s="16"/>
      <c r="G34" s="16"/>
      <c r="H34" s="12"/>
      <c r="I34" s="12"/>
      <c r="J34" s="106"/>
      <c r="K34" s="112"/>
      <c r="L34" s="108"/>
      <c r="M34" s="22"/>
    </row>
    <row r="35" spans="1:14" s="4" customFormat="1" ht="4.5" customHeight="1" x14ac:dyDescent="0.2">
      <c r="A35" s="87"/>
      <c r="B35" s="87"/>
      <c r="C35" s="42"/>
      <c r="D35" s="10"/>
      <c r="E35" s="16"/>
      <c r="F35" s="16"/>
      <c r="G35" s="16"/>
      <c r="H35" s="12"/>
      <c r="I35" s="12"/>
      <c r="J35" s="61"/>
      <c r="K35" s="61"/>
      <c r="L35" s="25"/>
      <c r="M35" s="25"/>
    </row>
    <row r="36" spans="1:14" s="4" customFormat="1" ht="21.75" customHeight="1" x14ac:dyDescent="0.25">
      <c r="A36" s="62" t="s">
        <v>40</v>
      </c>
      <c r="B36" s="63" t="s">
        <v>38</v>
      </c>
      <c r="C36" s="51"/>
      <c r="D36" s="51"/>
      <c r="E36" s="51"/>
      <c r="F36" s="51"/>
      <c r="G36" s="51"/>
      <c r="H36" s="51"/>
      <c r="I36" s="51"/>
      <c r="J36" s="51" t="s">
        <v>22</v>
      </c>
      <c r="K36" s="51"/>
      <c r="L36" s="2">
        <f>ROUND((L29+L30+2*(L32)+L33)/5,2)</f>
        <v>0</v>
      </c>
    </row>
    <row r="37" spans="1:14" s="4" customFormat="1" ht="12.75" customHeight="1" x14ac:dyDescent="0.25">
      <c r="B37" s="64" t="s">
        <v>37</v>
      </c>
      <c r="C37" s="23"/>
      <c r="D37" s="16"/>
      <c r="E37" s="16"/>
      <c r="F37" s="16"/>
      <c r="G37" s="16"/>
      <c r="H37" s="16"/>
      <c r="I37" s="16"/>
      <c r="J37" s="24"/>
      <c r="K37" s="51"/>
      <c r="L37" s="2"/>
    </row>
    <row r="38" spans="1:14" s="4" customFormat="1" ht="17.25" customHeight="1" x14ac:dyDescent="0.2">
      <c r="B38" s="64" t="s">
        <v>36</v>
      </c>
      <c r="C38" s="11"/>
      <c r="D38" s="11"/>
      <c r="E38" s="11"/>
      <c r="F38" s="11"/>
      <c r="G38" s="11"/>
      <c r="H38" s="11"/>
      <c r="I38" s="11"/>
      <c r="J38" s="11"/>
      <c r="K38" s="11"/>
      <c r="M38" s="11"/>
      <c r="N38" s="11"/>
    </row>
    <row r="39" spans="1:14" s="4" customFormat="1" ht="15" x14ac:dyDescent="0.25">
      <c r="J39" s="3" t="s">
        <v>7</v>
      </c>
      <c r="K39" s="3"/>
      <c r="L39" s="48">
        <f>ROUND(L36*3,2)</f>
        <v>0</v>
      </c>
      <c r="N39" s="11"/>
    </row>
    <row r="40" spans="1:14" s="4" customFormat="1" ht="14.25" x14ac:dyDescent="0.2">
      <c r="N40" s="11"/>
    </row>
    <row r="41" spans="1:14" s="4" customFormat="1" ht="14.25" x14ac:dyDescent="0.2">
      <c r="H41" s="68"/>
      <c r="L41" s="69" t="s">
        <v>41</v>
      </c>
      <c r="N41" s="11"/>
    </row>
    <row r="42" spans="1:14" s="4" customFormat="1" ht="14.25" x14ac:dyDescent="0.2">
      <c r="N42" s="11"/>
    </row>
    <row r="43" spans="1:14" s="4" customFormat="1" ht="14.25" x14ac:dyDescent="0.2">
      <c r="A43" s="3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3"/>
      <c r="N43" s="11"/>
    </row>
    <row r="44" spans="1:14" s="4" customFormat="1" ht="15" x14ac:dyDescent="0.25">
      <c r="A44" s="38" t="s">
        <v>13</v>
      </c>
      <c r="B44" s="37"/>
      <c r="C44" s="37"/>
      <c r="D44" s="37"/>
      <c r="E44" s="37"/>
      <c r="F44" s="37"/>
      <c r="G44" s="37"/>
      <c r="H44" s="37" t="s">
        <v>15</v>
      </c>
      <c r="I44" s="37"/>
      <c r="L44" s="40" t="s">
        <v>16</v>
      </c>
      <c r="M44" s="20"/>
      <c r="N44" s="11"/>
    </row>
    <row r="45" spans="1:14" s="4" customFormat="1" ht="15" x14ac:dyDescent="0.25">
      <c r="A45" s="83" t="s">
        <v>14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20"/>
      <c r="N45" s="11"/>
    </row>
    <row r="46" spans="1:14" s="4" customFormat="1" ht="14.25" x14ac:dyDescent="0.2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2"/>
    </row>
    <row r="47" spans="1:14" s="4" customFormat="1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4" s="4" customFormat="1" ht="14.25" x14ac:dyDescent="0.2"/>
    <row r="49" spans="1:13" s="4" customFormat="1" ht="14.25" x14ac:dyDescent="0.2"/>
    <row r="50" spans="1:13" s="4" customFormat="1" ht="15" x14ac:dyDescent="0.25">
      <c r="A50" s="70" t="s">
        <v>17</v>
      </c>
      <c r="B50" s="71"/>
      <c r="D50" s="70" t="s">
        <v>18</v>
      </c>
      <c r="E50" s="71"/>
      <c r="F50" s="71"/>
      <c r="G50" s="71"/>
      <c r="I50" s="70" t="s">
        <v>19</v>
      </c>
      <c r="J50" s="71"/>
      <c r="K50" s="71"/>
      <c r="L50" s="71"/>
      <c r="M50" s="71"/>
    </row>
    <row r="51" spans="1:13" s="4" customFormat="1" ht="14.25" x14ac:dyDescent="0.2"/>
    <row r="52" spans="1:13" s="4" customFormat="1" ht="12.75" customHeight="1" x14ac:dyDescent="0.2">
      <c r="A52" s="76"/>
      <c r="B52" s="77"/>
      <c r="D52" s="78"/>
      <c r="E52" s="78"/>
      <c r="F52" s="78"/>
      <c r="G52" s="79"/>
      <c r="I52" s="80"/>
      <c r="J52" s="81"/>
      <c r="K52" s="81"/>
      <c r="L52" s="81"/>
      <c r="M52" s="81"/>
    </row>
    <row r="53" spans="1:13" s="4" customFormat="1" ht="14.25" x14ac:dyDescent="0.2"/>
    <row r="54" spans="1:13" s="4" customFormat="1" ht="15" x14ac:dyDescent="0.25">
      <c r="A54" s="70" t="s">
        <v>17</v>
      </c>
      <c r="B54" s="71"/>
      <c r="D54" s="70" t="s">
        <v>20</v>
      </c>
      <c r="E54" s="71"/>
      <c r="F54" s="71"/>
      <c r="G54" s="71"/>
      <c r="I54" s="70" t="s">
        <v>21</v>
      </c>
      <c r="J54" s="71"/>
      <c r="K54" s="71"/>
      <c r="L54" s="71"/>
      <c r="M54" s="71"/>
    </row>
    <row r="55" spans="1:13" s="4" customFormat="1" ht="14.25" x14ac:dyDescent="0.2"/>
    <row r="56" spans="1:13" s="4" customFormat="1" ht="14.25" x14ac:dyDescent="0.2">
      <c r="A56" s="76"/>
      <c r="B56" s="77"/>
      <c r="D56" s="80"/>
      <c r="E56" s="81"/>
      <c r="F56" s="81"/>
      <c r="G56" s="81"/>
      <c r="I56" s="80"/>
      <c r="J56" s="81"/>
      <c r="K56" s="81"/>
      <c r="L56" s="81"/>
      <c r="M56" s="81"/>
    </row>
    <row r="57" spans="1:13" s="4" customFormat="1" ht="14.25" x14ac:dyDescent="0.2">
      <c r="A57" s="29"/>
      <c r="B57" s="33"/>
      <c r="D57" s="26"/>
      <c r="E57" s="26"/>
      <c r="F57" s="26"/>
      <c r="G57" s="26"/>
      <c r="J57" s="26"/>
      <c r="K57" s="26"/>
    </row>
    <row r="58" spans="1:13" s="4" customFormat="1" ht="14.25" x14ac:dyDescent="0.2">
      <c r="A58" s="29"/>
      <c r="B58" s="33"/>
      <c r="D58" s="26"/>
      <c r="E58" s="26"/>
      <c r="F58" s="26"/>
      <c r="G58" s="26"/>
      <c r="J58" s="26"/>
      <c r="K58" s="26"/>
    </row>
    <row r="59" spans="1:13" s="4" customFormat="1" ht="15" x14ac:dyDescent="0.25">
      <c r="A59" s="70" t="s">
        <v>23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s="4" customFormat="1" ht="14.25" customHeight="1" x14ac:dyDescent="0.25">
      <c r="A60" s="72" t="s">
        <v>24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s="4" customFormat="1" ht="14.25" customHeight="1" x14ac:dyDescent="0.25">
      <c r="A61" s="73" t="s">
        <v>25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s="4" customFormat="1" ht="14.25" customHeight="1" x14ac:dyDescent="0.25">
      <c r="A62" s="72" t="s">
        <v>26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s="4" customFormat="1" ht="14.25" customHeight="1" x14ac:dyDescent="0.25">
      <c r="A63" s="45" t="s">
        <v>30</v>
      </c>
      <c r="B63" s="46"/>
      <c r="C63" s="46"/>
      <c r="D63" s="46"/>
      <c r="E63" s="46"/>
      <c r="F63" s="46"/>
      <c r="G63" s="46"/>
      <c r="H63" s="46"/>
      <c r="I63" s="44"/>
      <c r="J63" s="44"/>
      <c r="K63" s="49"/>
      <c r="L63" s="44"/>
      <c r="M63" s="44"/>
    </row>
    <row r="66" spans="1:1" ht="15.75" x14ac:dyDescent="0.25">
      <c r="A66" s="47" t="s">
        <v>29</v>
      </c>
    </row>
  </sheetData>
  <sheetProtection algorithmName="SHA-512" hashValue="fqYMz74r9Ysslfp/Xk/slnS1gi/KDJsF7Z8UyoIn4QS2z10UqEQCniAkuBaROE2+CIrKNBRB15J25911/hpt+A==" saltValue="3druG1AcR5bIaOmYm2g7Fg==" spinCount="100000" sheet="1" objects="1" scenarios="1"/>
  <protectedRanges>
    <protectedRange password="CDBE" sqref="H34:I35 B27:B28 D33:G35 F27:I29 C26:E26 D29:E29 N38:N39 M27:N37" name="Rest_3"/>
    <protectedRange password="CDBE" sqref="A29:A35" name="Fächer_3"/>
    <protectedRange password="CDBE" sqref="H32:I33 J37:K37 J27:K28 L27:L28 J36 L36:L37 H30:I30 L29:L30 L32:L33" name="Durchschnitt_3"/>
    <protectedRange password="CDBE" sqref="C36:I37" name="Beurteilung A u. S_3"/>
  </protectedRanges>
  <mergeCells count="40">
    <mergeCell ref="I54:M54"/>
    <mergeCell ref="A50:B50"/>
    <mergeCell ref="D50:G50"/>
    <mergeCell ref="I50:M50"/>
    <mergeCell ref="L30:L31"/>
    <mergeCell ref="J33:J34"/>
    <mergeCell ref="L33:L34"/>
    <mergeCell ref="K30:K31"/>
    <mergeCell ref="K33:K34"/>
    <mergeCell ref="A16:M16"/>
    <mergeCell ref="A22:B22"/>
    <mergeCell ref="G22:I22"/>
    <mergeCell ref="A35:B35"/>
    <mergeCell ref="A29:B29"/>
    <mergeCell ref="A30:B30"/>
    <mergeCell ref="A31:B31"/>
    <mergeCell ref="A32:B32"/>
    <mergeCell ref="A33:B33"/>
    <mergeCell ref="A34:B34"/>
    <mergeCell ref="A26:B26"/>
    <mergeCell ref="C26:C27"/>
    <mergeCell ref="D26:D27"/>
    <mergeCell ref="E26:E27"/>
    <mergeCell ref="J30:J31"/>
    <mergeCell ref="A59:M59"/>
    <mergeCell ref="A60:M60"/>
    <mergeCell ref="A61:M61"/>
    <mergeCell ref="A62:M62"/>
    <mergeCell ref="C22:F22"/>
    <mergeCell ref="J22:M22"/>
    <mergeCell ref="A52:B52"/>
    <mergeCell ref="A56:B56"/>
    <mergeCell ref="D52:G52"/>
    <mergeCell ref="D56:G56"/>
    <mergeCell ref="I52:M52"/>
    <mergeCell ref="I56:M56"/>
    <mergeCell ref="J27:L27"/>
    <mergeCell ref="A45:L45"/>
    <mergeCell ref="A54:B54"/>
    <mergeCell ref="D54:G54"/>
  </mergeCells>
  <pageMargins left="1.1811023622047245" right="0.27559055118110237" top="0.39370078740157483" bottom="0.59055118110236227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523875</xdr:colOff>
                    <xdr:row>42</xdr:row>
                    <xdr:rowOff>123825</xdr:rowOff>
                  </from>
                  <to>
                    <xdr:col>7</xdr:col>
                    <xdr:colOff>114300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885825</xdr:colOff>
                    <xdr:row>42</xdr:row>
                    <xdr:rowOff>114300</xdr:rowOff>
                  </from>
                  <to>
                    <xdr:col>9</xdr:col>
                    <xdr:colOff>1171575</xdr:colOff>
                    <xdr:row>44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Betschart</dc:creator>
  <cp:lastModifiedBy>Anita Lueoend</cp:lastModifiedBy>
  <cp:lastPrinted>2023-09-22T12:18:37Z</cp:lastPrinted>
  <dcterms:created xsi:type="dcterms:W3CDTF">2015-08-17T09:41:16Z</dcterms:created>
  <dcterms:modified xsi:type="dcterms:W3CDTF">2023-10-30T09:59:06Z</dcterms:modified>
</cp:coreProperties>
</file>